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328" yWindow="312" windowWidth="8952" windowHeight="6756" activeTab="0"/>
  </bookViews>
  <sheets>
    <sheet name="IOTBASIS" sheetId="1" r:id="rId1"/>
    <sheet name="Differenz" sheetId="2" r:id="rId2"/>
  </sheets>
  <definedNames>
    <definedName name="_xlnm.Print_Area" localSheetId="0">'IOTBASIS'!$C$5:$AR$66</definedName>
    <definedName name="_xlnm.Print_Titles" localSheetId="0">'IOTBASIS'!$A:$B,'IOTBASIS'!$1:$4</definedName>
  </definedNames>
  <calcPr fullCalcOnLoad="1"/>
</workbook>
</file>

<file path=xl/comments1.xml><?xml version="1.0" encoding="utf-8"?>
<comments xmlns="http://schemas.openxmlformats.org/spreadsheetml/2006/main">
  <authors>
    <author>Ein gesch?tzter Microsoft Office Anwender</author>
  </authors>
  <commentList>
    <comment ref="A1" authorId="0">
      <text>
        <r>
          <rPr>
            <sz val="8"/>
            <rFont val="Tahoma"/>
            <family val="0"/>
          </rPr>
          <t>Ein Verzeichnis der Untertabellen findet der Benützer ab Feld A80</t>
        </r>
      </text>
    </comment>
  </commentList>
</comments>
</file>

<file path=xl/sharedStrings.xml><?xml version="1.0" encoding="utf-8"?>
<sst xmlns="http://schemas.openxmlformats.org/spreadsheetml/2006/main" count="296" uniqueCount="202">
  <si>
    <t>VORLEISTUNGSVERFLECHTUNG TOTAL</t>
  </si>
  <si>
    <t>ENDVERWENDUNGS-</t>
  </si>
  <si>
    <t xml:space="preserve"> </t>
  </si>
  <si>
    <t>ENDVER-</t>
  </si>
  <si>
    <t>GESAMT-</t>
  </si>
  <si>
    <t>VL-+EV</t>
  </si>
  <si>
    <t>BRUTTO-</t>
  </si>
  <si>
    <t>ANTEIL IM-</t>
  </si>
  <si>
    <t>ENDVERW.</t>
  </si>
  <si>
    <t>VL-Importe</t>
  </si>
  <si>
    <t>VL-LIEFERUNGEN</t>
  </si>
  <si>
    <t>KOMPONENTEN</t>
  </si>
  <si>
    <t>Konsumuntergruppen --------------------------------------------------------------------------------Konsumuntergruppen ----------------------------------------------------------------------------------------------------------------------------------------&gt;</t>
  </si>
  <si>
    <t>Privater</t>
  </si>
  <si>
    <t>Staat</t>
  </si>
  <si>
    <t>Stat.Diff. und</t>
  </si>
  <si>
    <t>Bruttoanlageinvestitionen</t>
  </si>
  <si>
    <t>Lager-</t>
  </si>
  <si>
    <t>Exporte</t>
  </si>
  <si>
    <t>Banken zuger.</t>
  </si>
  <si>
    <t>WENDUNG</t>
  </si>
  <si>
    <t>AUFKOMMEN</t>
  </si>
  <si>
    <t>IMPORTE</t>
  </si>
  <si>
    <t>PRODUK-</t>
  </si>
  <si>
    <t>PORTE AN</t>
  </si>
  <si>
    <t>OHNE IMPOR</t>
  </si>
  <si>
    <t>im Verhältnis</t>
  </si>
  <si>
    <t>Branchen</t>
  </si>
  <si>
    <t>bestimmt über ...</t>
  </si>
  <si>
    <t>Nahr/Genuss</t>
  </si>
  <si>
    <t>Bekleidung</t>
  </si>
  <si>
    <t>Miete</t>
  </si>
  <si>
    <t>Möbel</t>
  </si>
  <si>
    <t>Gesundheits-</t>
  </si>
  <si>
    <t>Verkehr</t>
  </si>
  <si>
    <t>Unterhaltung</t>
  </si>
  <si>
    <t>Sonst Waren</t>
  </si>
  <si>
    <t>Letzter Verbr</t>
  </si>
  <si>
    <t>Priv Konsum</t>
  </si>
  <si>
    <t>+ Tourismus</t>
  </si>
  <si>
    <t>- Tourismus</t>
  </si>
  <si>
    <t>Konsum</t>
  </si>
  <si>
    <t>Soz.-versich.</t>
  </si>
  <si>
    <t>Bereinigungen</t>
  </si>
  <si>
    <t>Bauten</t>
  </si>
  <si>
    <t>Ausrüstungen</t>
  </si>
  <si>
    <t>veränderung</t>
  </si>
  <si>
    <t>Produktion</t>
  </si>
  <si>
    <t>IN MIO FR</t>
  </si>
  <si>
    <t>TION  VON</t>
  </si>
  <si>
    <t>TE MIO FR</t>
  </si>
  <si>
    <t>VL zu</t>
  </si>
  <si>
    <t>Matrixinhalt</t>
  </si>
  <si>
    <t>Gesamtaufk.</t>
  </si>
  <si>
    <t>mittel</t>
  </si>
  <si>
    <t>Schuhe</t>
  </si>
  <si>
    <t>Energie</t>
  </si>
  <si>
    <t>Innenausst</t>
  </si>
  <si>
    <t>pflege</t>
  </si>
  <si>
    <t>Nachrichten</t>
  </si>
  <si>
    <t>Erholung</t>
  </si>
  <si>
    <t>Dienste</t>
  </si>
  <si>
    <t>POoE</t>
  </si>
  <si>
    <t>Inländer</t>
  </si>
  <si>
    <t>Export</t>
  </si>
  <si>
    <t>Import</t>
  </si>
  <si>
    <t>Inland</t>
  </si>
  <si>
    <t>PRODUKTION</t>
  </si>
  <si>
    <t>VL+EV Lief</t>
  </si>
  <si>
    <t>Prim Sektor</t>
  </si>
  <si>
    <t>Elektrizität</t>
  </si>
  <si>
    <t>Gas</t>
  </si>
  <si>
    <t>Wasser</t>
  </si>
  <si>
    <t>Mineralöl</t>
  </si>
  <si>
    <t>Nahrungsmittel</t>
  </si>
  <si>
    <t>Getränke</t>
  </si>
  <si>
    <t>Tabak</t>
  </si>
  <si>
    <t>Textilien</t>
  </si>
  <si>
    <t>Holzbearbeit</t>
  </si>
  <si>
    <t>And Holzprod</t>
  </si>
  <si>
    <t>Papier</t>
  </si>
  <si>
    <t>Graph Erzeugn</t>
  </si>
  <si>
    <t>Lederw Schuhe</t>
  </si>
  <si>
    <t>Chemie</t>
  </si>
  <si>
    <t>Kunst Kautsch</t>
  </si>
  <si>
    <t>Stein Erd Bergb</t>
  </si>
  <si>
    <t>Metalle</t>
  </si>
  <si>
    <t>Masch Fahrz</t>
  </si>
  <si>
    <t>Elektr Uhr sonst</t>
  </si>
  <si>
    <t>Bauhauptgew</t>
  </si>
  <si>
    <t>Ausbaugew</t>
  </si>
  <si>
    <t>Grosshandel</t>
  </si>
  <si>
    <t>Detailhandel</t>
  </si>
  <si>
    <t>Gastgewerbe</t>
  </si>
  <si>
    <t>Bahnen Schiffe</t>
  </si>
  <si>
    <t>OeV Agglomer</t>
  </si>
  <si>
    <t>Str inkl Werkv</t>
  </si>
  <si>
    <t>Luftfahrt Rohrl</t>
  </si>
  <si>
    <t>PTT Nachricht</t>
  </si>
  <si>
    <t>Banken</t>
  </si>
  <si>
    <t>Versicherung</t>
  </si>
  <si>
    <t>Immobilien</t>
  </si>
  <si>
    <t>Leas Ber Verv</t>
  </si>
  <si>
    <t>Unterr Wissen</t>
  </si>
  <si>
    <t>Gesundheitsw</t>
  </si>
  <si>
    <t>Nm Dienstleist</t>
  </si>
  <si>
    <t>Sozialvers</t>
  </si>
  <si>
    <t xml:space="preserve"> ---</t>
  </si>
  <si>
    <t>TOTAL VL-BEZÜGE</t>
  </si>
  <si>
    <t>TOTAL</t>
  </si>
  <si>
    <t>Uebertragung</t>
  </si>
  <si>
    <t>Kontrolldifferenz VL-Bez. minus VL-Lief. (Soll = 0)</t>
  </si>
  <si>
    <t>nach Vektor</t>
  </si>
  <si>
    <t>WERTSCHÖPFUNG</t>
  </si>
  <si>
    <t>AT 305:AT346</t>
  </si>
  <si>
    <t>Komponenten</t>
  </si>
  <si>
    <t>Löhne+Sozialbeiträge</t>
  </si>
  <si>
    <t>Abschr. + Kapitalkosten</t>
  </si>
  <si>
    <t>MWST</t>
  </si>
  <si>
    <t>Unternehmensergebnis</t>
  </si>
  <si>
    <t>WS Eigenauftr. Strverk.</t>
  </si>
  <si>
    <t>TOTAL WS</t>
  </si>
  <si>
    <t>VL-BEZÜGE</t>
  </si>
  <si>
    <t>BRUTTOPRODUKTION</t>
  </si>
  <si>
    <t>VL-Importlieferungen</t>
  </si>
  <si>
    <t>EV-Importe</t>
  </si>
  <si>
    <t>davon Importsteuern</t>
  </si>
  <si>
    <t>IMPORTE gleichartig</t>
  </si>
  <si>
    <t>GESAMTAUFKOMMEN</t>
  </si>
  <si>
    <t>Weitere Tabellen:</t>
  </si>
  <si>
    <t>Matrix der Totalverflechtung</t>
  </si>
  <si>
    <t>C5 bis AR46</t>
  </si>
  <si>
    <t>Matrix der Inlandverflechtung</t>
  </si>
  <si>
    <t>C255 bis AR296</t>
  </si>
  <si>
    <t>Matrix der Importverflechtung</t>
  </si>
  <si>
    <t>C305 bis AR346</t>
  </si>
  <si>
    <t>Matrix der technischen Koeffizienten für die Total-Verflechtungsmatrix:</t>
  </si>
  <si>
    <t>C105 bis AR146</t>
  </si>
  <si>
    <t>Matrix der technischen Koeffizienten für die Wertschöpfung</t>
  </si>
  <si>
    <t>C155 bis AR161</t>
  </si>
  <si>
    <t>Matrix der technischen Koeffizienten für die Gesamtimporte</t>
  </si>
  <si>
    <t>C168 bis AR170</t>
  </si>
  <si>
    <t>Matrix der technischen Koeffizienten für die Inland-Verflechtungsmatrix:</t>
  </si>
  <si>
    <t>C355 bis AR396</t>
  </si>
  <si>
    <t>Matrix der technischen Koeffizienten für die Import-Verflechtungsmatrix:</t>
  </si>
  <si>
    <t>C405 bis AR446</t>
  </si>
  <si>
    <t>Einheitsmatrix</t>
  </si>
  <si>
    <t>BC155 bis CR196</t>
  </si>
  <si>
    <t>Leontief-Matrix Totalverflechtung</t>
  </si>
  <si>
    <t>C205 bis AR246</t>
  </si>
  <si>
    <t>Leontief-Matrix  Inlandverflechtung</t>
  </si>
  <si>
    <t>C455 bis AR496</t>
  </si>
  <si>
    <t>Leontief-Matrix Importverflechtung</t>
  </si>
  <si>
    <t>C505 bis AR546</t>
  </si>
  <si>
    <t>MATRIX DER TECHNISCHEN KOEFFIZIENTEN  FÜR DIE TOTAL-VERFLECHTUNGSMATRIX   (A)</t>
  </si>
  <si>
    <t>ANTEIL AN BRPROD.</t>
  </si>
  <si>
    <t>MATRIX DER TECHNISCHEN KOEFFIZIENTEN  FÜR DIE WERTSCHÖPFUNGSKOMPONENTEN</t>
  </si>
  <si>
    <t>EINHEITSMATRIX  (I)</t>
  </si>
  <si>
    <t>Prim. Sektor</t>
  </si>
  <si>
    <t>Holzbearbeitung</t>
  </si>
  <si>
    <t>Andere Holzprodukte</t>
  </si>
  <si>
    <t>Graphische Erzeugn.</t>
  </si>
  <si>
    <t>Lederwaren, Schuhe</t>
  </si>
  <si>
    <t>Kunst., Kautschuk</t>
  </si>
  <si>
    <t>Steine, Erden, Bergb.</t>
  </si>
  <si>
    <t>Nichteisenmetalle</t>
  </si>
  <si>
    <t>Eisen-Metalle</t>
  </si>
  <si>
    <t>Maschinen, Fahrzeuge</t>
  </si>
  <si>
    <t>Elektronik, Uhren, Optik</t>
  </si>
  <si>
    <t>Sonstige Industrien</t>
  </si>
  <si>
    <t>Bauhauptgewerbe</t>
  </si>
  <si>
    <t>Ausbaugewerbe</t>
  </si>
  <si>
    <t>Bahnen, Schiffe</t>
  </si>
  <si>
    <t>OeV., Agglomerat.</t>
  </si>
  <si>
    <t>Strassenverkehr</t>
  </si>
  <si>
    <t>Luftfahrt, Rohrleitungen</t>
  </si>
  <si>
    <t>PTT, Nachrichten</t>
  </si>
  <si>
    <t>Versicherungen</t>
  </si>
  <si>
    <t>Leasing, Beratung, Verkehrsvermittlung</t>
  </si>
  <si>
    <t>Unterricht, Wissensch.</t>
  </si>
  <si>
    <t>Gesundheitswesen</t>
  </si>
  <si>
    <t>Nichtmarktor. Dienstl.</t>
  </si>
  <si>
    <t>Sozialvers.</t>
  </si>
  <si>
    <t>MATRIX DER TECHNISCHEN KOEFFIZIENTEN  FÜR DIE GESAMTIMPORTE</t>
  </si>
  <si>
    <t>Sozialversicherungen</t>
  </si>
  <si>
    <t>LEONTIEF-MATRIX  TOTALVERFLECHTUNG (I-A)</t>
  </si>
  <si>
    <t>INLAND-VORLEISTUNGSVERFLECHTUNG</t>
  </si>
  <si>
    <t>bestimmt über</t>
  </si>
  <si>
    <t>TOT. VL-BEZ. INLAND</t>
  </si>
  <si>
    <t>IMPORT-VORLEISTUNGSVERFLECHTUNG</t>
  </si>
  <si>
    <t>VL-LIEFERUNGEN (IMPORTE)</t>
  </si>
  <si>
    <t>Schätzung</t>
  </si>
  <si>
    <t>für Matix Antille</t>
  </si>
  <si>
    <t>Anteil an VL-Lieferungen</t>
  </si>
  <si>
    <t>TOT. VL-BEZ. IMPORT</t>
  </si>
  <si>
    <t>MATRIX DER TECHNISCHEN KOEFFIZIENTEN  FÜR DIE INLAND-VERFLECHTUNGSMATRIX   (A Inland)</t>
  </si>
  <si>
    <t>MATRIX DER TECHNISCHEN KOEFFIZIENTEN  FÜR DIE IMPORT-VERFLECHTUNGSMATRIX   (A Import)</t>
  </si>
  <si>
    <t>LEONTIEF-MATRIX  INLANDVERFLECHTUNG (I-Ad)</t>
  </si>
  <si>
    <t>LEONTIEF-MATRIX  IMPORTVERFLECHTUNG (I-Am)</t>
  </si>
  <si>
    <t>Aktuelle</t>
  </si>
  <si>
    <t>Differenz</t>
  </si>
  <si>
    <t>TOTAL DIFFERENZEN</t>
  </si>
</sst>
</file>

<file path=xl/styles.xml><?xml version="1.0" encoding="utf-8"?>
<styleSheet xmlns="http://schemas.openxmlformats.org/spreadsheetml/2006/main">
  <numFmts count="60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Fr.&quot;\ #,##0;&quot;Fr.&quot;\ \-#,##0"/>
    <numFmt numFmtId="171" formatCode="&quot;Fr.&quot;\ #,##0;[Red]&quot;Fr.&quot;\ \-#,##0"/>
    <numFmt numFmtId="172" formatCode="&quot;Fr.&quot;\ #,##0.00;&quot;Fr.&quot;\ \-#,##0.00"/>
    <numFmt numFmtId="173" formatCode="&quot;Fr.&quot;\ #,##0.00;[Red]&quot;Fr.&quot;\ \-#,##0.00"/>
    <numFmt numFmtId="174" formatCode="_ &quot;Fr.&quot;\ * #,##0_ ;_ &quot;Fr.&quot;\ * \-#,##0_ ;_ &quot;Fr.&quot;\ * &quot;-&quot;_ ;_ @_ "/>
    <numFmt numFmtId="175" formatCode="_ &quot;Fr.&quot;\ * #,##0.00_ ;_ &quot;Fr.&quot;\ * \-#,##0.00_ ;_ &quot;Fr.&quot;\ * &quot;-&quot;??_ ;_ @_ "/>
    <numFmt numFmtId="176" formatCode="d/\ mmm\ yy"/>
    <numFmt numFmtId="177" formatCode="d/\ mmm"/>
    <numFmt numFmtId="178" formatCode="&quot;Fr.&quot;\ #,##0;\-&quot;Fr.&quot;\ #,##0"/>
    <numFmt numFmtId="179" formatCode="&quot;Fr.&quot;\ #,##0;[Red]\-&quot;Fr.&quot;\ #,##0"/>
    <numFmt numFmtId="180" formatCode="&quot;Fr.&quot;\ #,##0.00;\-&quot;Fr.&quot;\ #,##0.00"/>
    <numFmt numFmtId="181" formatCode="&quot;Fr.&quot;\ #,##0.00;[Red]\-&quot;Fr.&quot;\ #,##0.00"/>
    <numFmt numFmtId="182" formatCode="d/m/yy"/>
    <numFmt numFmtId="183" formatCode="d/m/yy\ h:mm"/>
    <numFmt numFmtId="184" formatCode="&quot;Fr.&quot;#,##0;\-&quot;Fr.&quot;#,##0"/>
    <numFmt numFmtId="185" formatCode="&quot;Fr.&quot;#,##0;[Red]\-&quot;Fr.&quot;#,##0"/>
    <numFmt numFmtId="186" formatCode="&quot;Fr.&quot;#,##0.00;\-&quot;Fr.&quot;#,##0.00"/>
    <numFmt numFmtId="187" formatCode="&quot;Fr.&quot;#,##0.00;[Red]\-&quot;Fr.&quot;#,##0.00"/>
    <numFmt numFmtId="188" formatCode="#,000"/>
    <numFmt numFmtId="189" formatCode="#.##0"/>
    <numFmt numFmtId="190" formatCode="#,###.##000"/>
    <numFmt numFmtId="191" formatCode="#.##0\ &quot;Fr.&quot;;\-#.##0\ &quot;Fr.&quot;"/>
    <numFmt numFmtId="192" formatCode="#.##0\ &quot;Fr.&quot;;[Red]\-#.##0\ &quot;Fr.&quot;"/>
    <numFmt numFmtId="193" formatCode="#,###.##000\ &quot;Fr.&quot;;\-#,###.##000\ &quot;Fr.&quot;"/>
    <numFmt numFmtId="194" formatCode="#,###.##000\ &quot;Fr.&quot;;[Red]\-#,###.##000\ &quot;Fr.&quot;"/>
    <numFmt numFmtId="195" formatCode="#,000%"/>
    <numFmt numFmtId="196" formatCode="#,000E+00"/>
    <numFmt numFmtId="197" formatCode="\T\.m\.\J\J"/>
    <numFmt numFmtId="198" formatCode="\T\.\ mmm\ \J\J"/>
    <numFmt numFmtId="199" formatCode="\T\.\ mmm"/>
    <numFmt numFmtId="200" formatCode="mmm\ \J\J"/>
    <numFmt numFmtId="201" formatCode="h\:mm\ AM/PM"/>
    <numFmt numFmtId="202" formatCode="h\:mm\:ss\ AM/PM"/>
    <numFmt numFmtId="203" formatCode="h\:mm"/>
    <numFmt numFmtId="204" formatCode="h\:mm\:ss"/>
    <numFmt numFmtId="205" formatCode="\T\.m\.\J\J\ h\:mm"/>
    <numFmt numFmtId="206" formatCode="#,#00"/>
    <numFmt numFmtId="207" formatCode="#,#00%"/>
    <numFmt numFmtId="208" formatCode="0.0000"/>
    <numFmt numFmtId="209" formatCode="0.0000%"/>
    <numFmt numFmtId="210" formatCode="0.0%"/>
    <numFmt numFmtId="211" formatCode="0.0"/>
    <numFmt numFmtId="212" formatCode="0.000"/>
    <numFmt numFmtId="213" formatCode="#,##0.000;[Red]\-#,##0.000"/>
    <numFmt numFmtId="214" formatCode="#,##0.0000;[Red]\-#,##0.0000"/>
    <numFmt numFmtId="215" formatCode="#,##0.00000;[Red]\-#,##0.00000"/>
  </numFmts>
  <fonts count="9">
    <font>
      <sz val="8"/>
      <name val="Helv"/>
      <family val="0"/>
    </font>
    <font>
      <b/>
      <sz val="8"/>
      <name val="Helv"/>
      <family val="0"/>
    </font>
    <font>
      <b/>
      <sz val="10"/>
      <name val="Helv"/>
      <family val="0"/>
    </font>
    <font>
      <i/>
      <sz val="8"/>
      <name val="Helv"/>
      <family val="0"/>
    </font>
    <font>
      <sz val="10"/>
      <name val="MS Sans Serif"/>
      <family val="0"/>
    </font>
    <font>
      <sz val="8"/>
      <name val="Arial"/>
      <family val="0"/>
    </font>
    <font>
      <b/>
      <sz val="8"/>
      <name val="Arial"/>
      <family val="0"/>
    </font>
    <font>
      <b/>
      <sz val="10"/>
      <name val="Arial"/>
      <family val="0"/>
    </font>
    <font>
      <sz val="8"/>
      <name val="Tahom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0" fillId="0" borderId="0">
      <alignment/>
      <protection/>
    </xf>
    <xf numFmtId="173" fontId="4" fillId="0" borderId="0" applyFont="0" applyFill="0" applyBorder="0" applyAlignment="0" applyProtection="0"/>
    <xf numFmtId="171" fontId="4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5" fillId="0" borderId="0" xfId="0" applyFont="1" applyAlignment="1">
      <alignment/>
    </xf>
    <xf numFmtId="206" fontId="5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211" fontId="5" fillId="0" borderId="0" xfId="0" applyNumberFormat="1" applyFont="1" applyAlignment="1">
      <alignment/>
    </xf>
    <xf numFmtId="211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" fontId="6" fillId="0" borderId="0" xfId="0" applyNumberFormat="1" applyFont="1" applyAlignment="1">
      <alignment/>
    </xf>
    <xf numFmtId="211" fontId="5" fillId="0" borderId="0" xfId="0" applyNumberFormat="1" applyFont="1" applyAlignment="1">
      <alignment horizontal="right"/>
    </xf>
    <xf numFmtId="206" fontId="6" fillId="0" borderId="0" xfId="0" applyNumberFormat="1" applyFont="1" applyAlignment="1">
      <alignment/>
    </xf>
    <xf numFmtId="210" fontId="5" fillId="0" borderId="0" xfId="0" applyNumberFormat="1" applyFont="1" applyAlignment="1">
      <alignment/>
    </xf>
    <xf numFmtId="211" fontId="7" fillId="0" borderId="0" xfId="0" applyNumberFormat="1" applyFont="1" applyAlignment="1">
      <alignment/>
    </xf>
    <xf numFmtId="210" fontId="6" fillId="0" borderId="0" xfId="0" applyNumberFormat="1" applyFont="1" applyAlignment="1">
      <alignment/>
    </xf>
    <xf numFmtId="211" fontId="6" fillId="0" borderId="0" xfId="0" applyNumberFormat="1" applyFont="1" applyAlignment="1">
      <alignment horizontal="left"/>
    </xf>
    <xf numFmtId="206" fontId="6" fillId="0" borderId="0" xfId="0" applyNumberFormat="1" applyFont="1" applyAlignment="1">
      <alignment horizontal="right"/>
    </xf>
    <xf numFmtId="208" fontId="5" fillId="0" borderId="0" xfId="0" applyNumberFormat="1" applyFont="1" applyAlignment="1">
      <alignment/>
    </xf>
    <xf numFmtId="208" fontId="5" fillId="0" borderId="0" xfId="0" applyNumberFormat="1" applyFont="1" applyAlignment="1">
      <alignment horizontal="right"/>
    </xf>
    <xf numFmtId="208" fontId="6" fillId="0" borderId="0" xfId="0" applyNumberFormat="1" applyFont="1" applyAlignment="1">
      <alignment/>
    </xf>
    <xf numFmtId="1" fontId="5" fillId="0" borderId="0" xfId="0" applyNumberFormat="1" applyFont="1" applyAlignment="1">
      <alignment horizontal="right"/>
    </xf>
    <xf numFmtId="208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/>
    </xf>
    <xf numFmtId="206" fontId="5" fillId="0" borderId="0" xfId="0" applyNumberFormat="1" applyFont="1" applyAlignment="1">
      <alignment horizontal="right"/>
    </xf>
    <xf numFmtId="211" fontId="6" fillId="0" borderId="0" xfId="0" applyNumberFormat="1" applyFont="1" applyAlignment="1">
      <alignment/>
    </xf>
    <xf numFmtId="211" fontId="5" fillId="0" borderId="0" xfId="0" applyNumberFormat="1" applyFont="1" applyAlignment="1">
      <alignment/>
    </xf>
    <xf numFmtId="210" fontId="6" fillId="0" borderId="0" xfId="0" applyNumberFormat="1" applyFont="1" applyAlignment="1">
      <alignment/>
    </xf>
    <xf numFmtId="1" fontId="5" fillId="0" borderId="0" xfId="0" applyNumberFormat="1" applyFont="1" applyAlignment="1">
      <alignment horizontal="centerContinuous"/>
    </xf>
    <xf numFmtId="206" fontId="5" fillId="0" borderId="0" xfId="0" applyNumberFormat="1" applyFont="1" applyAlignment="1">
      <alignment/>
    </xf>
    <xf numFmtId="215" fontId="5" fillId="0" borderId="0" xfId="15" applyNumberFormat="1" applyFont="1" applyAlignment="1">
      <alignment/>
    </xf>
    <xf numFmtId="0" fontId="6" fillId="0" borderId="0" xfId="0" applyFont="1" applyAlignment="1">
      <alignment horizontal="right"/>
    </xf>
    <xf numFmtId="1" fontId="6" fillId="0" borderId="0" xfId="0" applyNumberFormat="1" applyFont="1" applyAlignment="1">
      <alignment horizontal="right"/>
    </xf>
    <xf numFmtId="206" fontId="5" fillId="0" borderId="0" xfId="0" applyNumberFormat="1" applyFont="1" applyAlignment="1" quotePrefix="1">
      <alignment/>
    </xf>
    <xf numFmtId="211" fontId="6" fillId="0" borderId="0" xfId="0" applyNumberFormat="1" applyFont="1" applyAlignment="1">
      <alignment horizontal="right"/>
    </xf>
    <xf numFmtId="211" fontId="5" fillId="0" borderId="0" xfId="18" applyNumberFormat="1" applyFont="1">
      <alignment/>
      <protection/>
    </xf>
    <xf numFmtId="0" fontId="5" fillId="0" borderId="0" xfId="18" applyFont="1">
      <alignment/>
      <protection/>
    </xf>
    <xf numFmtId="214" fontId="5" fillId="0" borderId="0" xfId="15" applyNumberFormat="1" applyFont="1" applyAlignment="1">
      <alignment/>
    </xf>
    <xf numFmtId="214" fontId="6" fillId="0" borderId="0" xfId="15" applyNumberFormat="1" applyFont="1" applyAlignment="1">
      <alignment/>
    </xf>
    <xf numFmtId="208" fontId="5" fillId="0" borderId="0" xfId="0" applyNumberFormat="1" applyFont="1" applyAlignment="1">
      <alignment/>
    </xf>
    <xf numFmtId="208" fontId="6" fillId="0" borderId="0" xfId="0" applyNumberFormat="1" applyFont="1" applyAlignment="1">
      <alignment/>
    </xf>
  </cellXfs>
  <cellStyles count="7">
    <cellStyle name="Normal" xfId="0"/>
    <cellStyle name="Comma" xfId="15"/>
    <cellStyle name="Comma [0]" xfId="16"/>
    <cellStyle name="Percent" xfId="17"/>
    <cellStyle name="Standard_BWL-Sys Ei ang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S548"/>
  <sheetViews>
    <sheetView tabSelected="1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" sqref="C5"/>
    </sheetView>
  </sheetViews>
  <sheetFormatPr defaultColWidth="10.66015625" defaultRowHeight="10.5" customHeight="1"/>
  <cols>
    <col min="1" max="1" width="4.83203125" style="1" customWidth="1"/>
    <col min="2" max="2" width="20.66015625" style="2" customWidth="1"/>
    <col min="3" max="46" width="11.66015625" style="2" customWidth="1"/>
    <col min="47" max="47" width="3.66015625" style="1" customWidth="1"/>
    <col min="48" max="48" width="19.66015625" style="1" customWidth="1"/>
    <col min="49" max="65" width="11.66015625" style="1" customWidth="1"/>
    <col min="66" max="66" width="12.16015625" style="1" customWidth="1"/>
    <col min="67" max="68" width="11.66015625" style="1" customWidth="1"/>
    <col min="69" max="70" width="12.66015625" style="1" customWidth="1"/>
    <col min="71" max="74" width="11.66015625" style="1" customWidth="1"/>
    <col min="75" max="75" width="12.5" style="1" customWidth="1"/>
    <col min="76" max="16384" width="11.66015625" style="1" customWidth="1"/>
  </cols>
  <sheetData>
    <row r="1" spans="1:76" ht="10.5" customHeight="1">
      <c r="A1" s="9">
        <v>1995</v>
      </c>
      <c r="B1" s="5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V1" s="6" t="s">
        <v>1</v>
      </c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 t="s">
        <v>2</v>
      </c>
      <c r="BR1" s="34" t="s">
        <v>3</v>
      </c>
      <c r="BS1" s="34" t="s">
        <v>4</v>
      </c>
      <c r="BT1" s="34" t="s">
        <v>5</v>
      </c>
      <c r="BU1" s="34" t="s">
        <v>6</v>
      </c>
      <c r="BV1" s="6" t="s">
        <v>7</v>
      </c>
      <c r="BW1" s="34" t="s">
        <v>8</v>
      </c>
      <c r="BX1" s="6" t="s">
        <v>9</v>
      </c>
    </row>
    <row r="2" spans="1:76" s="3" customFormat="1" ht="10.5" customHeight="1">
      <c r="A2" s="4"/>
      <c r="B2" s="4"/>
      <c r="C2" s="3">
        <v>1</v>
      </c>
      <c r="D2" s="3">
        <v>2</v>
      </c>
      <c r="E2" s="3">
        <v>3</v>
      </c>
      <c r="F2" s="3">
        <v>4</v>
      </c>
      <c r="G2" s="3">
        <v>5</v>
      </c>
      <c r="H2" s="3">
        <v>6</v>
      </c>
      <c r="I2" s="3">
        <v>7</v>
      </c>
      <c r="J2" s="3">
        <v>8</v>
      </c>
      <c r="K2" s="3">
        <v>9</v>
      </c>
      <c r="L2" s="3">
        <v>10</v>
      </c>
      <c r="M2" s="3">
        <v>11</v>
      </c>
      <c r="N2" s="3">
        <v>12</v>
      </c>
      <c r="O2" s="3">
        <v>13</v>
      </c>
      <c r="P2" s="3">
        <v>14</v>
      </c>
      <c r="Q2" s="3">
        <v>15</v>
      </c>
      <c r="R2" s="3">
        <v>16</v>
      </c>
      <c r="S2" s="3">
        <v>17</v>
      </c>
      <c r="T2" s="3">
        <v>18</v>
      </c>
      <c r="U2" s="3">
        <v>19</v>
      </c>
      <c r="V2" s="3">
        <v>20</v>
      </c>
      <c r="W2" s="3">
        <v>21</v>
      </c>
      <c r="X2" s="3">
        <v>22</v>
      </c>
      <c r="Y2" s="3">
        <v>23</v>
      </c>
      <c r="Z2" s="3">
        <v>24</v>
      </c>
      <c r="AA2" s="3">
        <v>25</v>
      </c>
      <c r="AB2" s="3">
        <v>26</v>
      </c>
      <c r="AC2" s="3">
        <v>27</v>
      </c>
      <c r="AD2" s="3">
        <v>28</v>
      </c>
      <c r="AE2" s="3">
        <v>29</v>
      </c>
      <c r="AF2" s="3">
        <v>30</v>
      </c>
      <c r="AG2" s="3">
        <v>31</v>
      </c>
      <c r="AH2" s="3">
        <v>32</v>
      </c>
      <c r="AI2" s="3">
        <v>33</v>
      </c>
      <c r="AJ2" s="3">
        <v>34</v>
      </c>
      <c r="AK2" s="3">
        <v>35</v>
      </c>
      <c r="AL2" s="3">
        <v>36</v>
      </c>
      <c r="AM2" s="3">
        <v>37</v>
      </c>
      <c r="AN2" s="3">
        <v>38</v>
      </c>
      <c r="AO2" s="3">
        <v>39</v>
      </c>
      <c r="AP2" s="3">
        <v>40</v>
      </c>
      <c r="AQ2" s="3">
        <v>41</v>
      </c>
      <c r="AR2" s="3">
        <v>42</v>
      </c>
      <c r="AS2" s="5" t="s">
        <v>10</v>
      </c>
      <c r="AT2" s="5"/>
      <c r="AV2" s="9" t="s">
        <v>11</v>
      </c>
      <c r="AW2" s="3" t="s">
        <v>12</v>
      </c>
      <c r="BJ2" s="9" t="s">
        <v>13</v>
      </c>
      <c r="BK2" s="3" t="s">
        <v>14</v>
      </c>
      <c r="BL2" s="3" t="s">
        <v>15</v>
      </c>
      <c r="BM2" s="31" t="s">
        <v>16</v>
      </c>
      <c r="BN2" s="31"/>
      <c r="BO2" s="3" t="s">
        <v>17</v>
      </c>
      <c r="BP2" s="3" t="s">
        <v>18</v>
      </c>
      <c r="BQ2" s="3" t="s">
        <v>19</v>
      </c>
      <c r="BR2" s="35" t="s">
        <v>20</v>
      </c>
      <c r="BS2" s="35" t="s">
        <v>21</v>
      </c>
      <c r="BT2" s="35" t="s">
        <v>22</v>
      </c>
      <c r="BU2" s="35" t="s">
        <v>23</v>
      </c>
      <c r="BV2" s="9" t="s">
        <v>24</v>
      </c>
      <c r="BW2" s="35" t="s">
        <v>25</v>
      </c>
      <c r="BX2" s="9" t="s">
        <v>26</v>
      </c>
    </row>
    <row r="3" spans="1:76" ht="10.5" customHeight="1">
      <c r="A3" s="4"/>
      <c r="B3" s="5" t="s">
        <v>27</v>
      </c>
      <c r="C3" s="10" t="str">
        <f>$B$5</f>
        <v>Prim Sektor</v>
      </c>
      <c r="D3" s="10" t="str">
        <f>$B$6</f>
        <v>Elektrizität</v>
      </c>
      <c r="E3" s="10" t="str">
        <f>$B$7</f>
        <v>Gas</v>
      </c>
      <c r="F3" s="10" t="str">
        <f>$B$8</f>
        <v>Wasser</v>
      </c>
      <c r="G3" s="10" t="str">
        <f>$B$9</f>
        <v>Mineralöl</v>
      </c>
      <c r="H3" s="10" t="str">
        <f>$B$10</f>
        <v>Nahrungsmittel</v>
      </c>
      <c r="I3" s="10" t="str">
        <f>$B$11</f>
        <v>Getränke</v>
      </c>
      <c r="J3" s="10" t="str">
        <f>$B$12</f>
        <v>Tabak</v>
      </c>
      <c r="K3" s="10" t="str">
        <f>$B$13</f>
        <v>Textilien</v>
      </c>
      <c r="L3" s="10" t="str">
        <f>$B$14</f>
        <v>Bekleidung</v>
      </c>
      <c r="M3" s="10" t="str">
        <f>$B$15</f>
        <v>Holzbearbeit</v>
      </c>
      <c r="N3" s="10" t="str">
        <f>$B$16</f>
        <v>And Holzprod</v>
      </c>
      <c r="O3" s="10" t="str">
        <f>$B$17</f>
        <v>Papier</v>
      </c>
      <c r="P3" s="10" t="str">
        <f>$B$18</f>
        <v>Graph Erzeugn</v>
      </c>
      <c r="Q3" s="10" t="str">
        <f>$B$19</f>
        <v>Lederw Schuhe</v>
      </c>
      <c r="R3" s="10" t="str">
        <f>$B$20</f>
        <v>Chemie</v>
      </c>
      <c r="S3" s="10" t="str">
        <f>$B$21</f>
        <v>Kunst Kautsch</v>
      </c>
      <c r="T3" s="10" t="str">
        <f>$B$22</f>
        <v>Stein Erd Bergb</v>
      </c>
      <c r="U3" s="10" t="str">
        <f>$B$23</f>
        <v>Metalle</v>
      </c>
      <c r="V3" s="10" t="str">
        <f>$B$24</f>
        <v>Masch Fahrz</v>
      </c>
      <c r="W3" s="10" t="str">
        <f>$B$25</f>
        <v>Elektr Uhr sonst</v>
      </c>
      <c r="X3" s="10" t="str">
        <f>$B$26</f>
        <v>Bauhauptgew</v>
      </c>
      <c r="Y3" s="10" t="str">
        <f>$B$27</f>
        <v>Ausbaugew</v>
      </c>
      <c r="Z3" s="10" t="str">
        <f>$B$28</f>
        <v>Grosshandel</v>
      </c>
      <c r="AA3" s="10" t="str">
        <f>$B$29</f>
        <v>Detailhandel</v>
      </c>
      <c r="AB3" s="10" t="str">
        <f>$B$30</f>
        <v>Gastgewerbe</v>
      </c>
      <c r="AC3" s="10" t="str">
        <f>$B$31</f>
        <v>Bahnen Schiffe</v>
      </c>
      <c r="AD3" s="10" t="str">
        <f>$B$32</f>
        <v>OeV Agglomer</v>
      </c>
      <c r="AE3" s="10" t="str">
        <f>$B$33</f>
        <v>Str inkl Werkv</v>
      </c>
      <c r="AF3" s="10" t="str">
        <f>$B$34</f>
        <v>Luftfahrt Rohrl</v>
      </c>
      <c r="AG3" s="10" t="str">
        <f>$B$35</f>
        <v>PTT Nachricht</v>
      </c>
      <c r="AH3" s="10" t="str">
        <f>$B$36</f>
        <v>Banken</v>
      </c>
      <c r="AI3" s="10" t="str">
        <f>$B$37</f>
        <v>Versicherung</v>
      </c>
      <c r="AJ3" s="10" t="str">
        <f>$B$38</f>
        <v>Immobilien</v>
      </c>
      <c r="AK3" s="10" t="str">
        <f>$B$39</f>
        <v>Leas Ber Verv</v>
      </c>
      <c r="AL3" s="10" t="str">
        <f>$B$40</f>
        <v>Unterr Wissen</v>
      </c>
      <c r="AM3" s="10" t="str">
        <f>$B$41</f>
        <v>Gesundheitsw</v>
      </c>
      <c r="AN3" s="10" t="str">
        <f>$B$42</f>
        <v>Nm Dienstleist</v>
      </c>
      <c r="AO3" s="10" t="str">
        <f>$B$43</f>
        <v>Staat</v>
      </c>
      <c r="AP3" s="10" t="str">
        <f>$B$44</f>
        <v>Sozialvers</v>
      </c>
      <c r="AQ3" s="10" t="str">
        <f>$B$45</f>
        <v> ---</v>
      </c>
      <c r="AR3" s="10" t="str">
        <f>$B$46</f>
        <v> ---</v>
      </c>
      <c r="AS3" s="4" t="s">
        <v>28</v>
      </c>
      <c r="AT3" s="5"/>
      <c r="AV3" s="9" t="str">
        <f>B3</f>
        <v>Branchen</v>
      </c>
      <c r="AW3" s="2" t="s">
        <v>29</v>
      </c>
      <c r="AX3" s="2" t="s">
        <v>30</v>
      </c>
      <c r="AY3" s="2" t="s">
        <v>31</v>
      </c>
      <c r="AZ3" s="2" t="s">
        <v>32</v>
      </c>
      <c r="BA3" s="2" t="s">
        <v>33</v>
      </c>
      <c r="BB3" s="2" t="s">
        <v>34</v>
      </c>
      <c r="BC3" s="2" t="s">
        <v>35</v>
      </c>
      <c r="BD3" s="2" t="s">
        <v>36</v>
      </c>
      <c r="BE3" s="2" t="s">
        <v>37</v>
      </c>
      <c r="BF3" s="10" t="str">
        <f>$B$45</f>
        <v> ---</v>
      </c>
      <c r="BG3" s="11" t="s">
        <v>38</v>
      </c>
      <c r="BH3" s="36" t="s">
        <v>39</v>
      </c>
      <c r="BI3" s="36" t="s">
        <v>40</v>
      </c>
      <c r="BJ3" s="11" t="s">
        <v>41</v>
      </c>
      <c r="BK3" s="2" t="s">
        <v>42</v>
      </c>
      <c r="BL3" s="2" t="s">
        <v>43</v>
      </c>
      <c r="BM3" s="2" t="s">
        <v>44</v>
      </c>
      <c r="BN3" s="32" t="s">
        <v>45</v>
      </c>
      <c r="BO3" s="2" t="s">
        <v>46</v>
      </c>
      <c r="BP3" s="2"/>
      <c r="BQ3" s="2" t="s">
        <v>47</v>
      </c>
      <c r="BR3" s="34" t="s">
        <v>48</v>
      </c>
      <c r="BS3" s="34" t="s">
        <v>48</v>
      </c>
      <c r="BT3" s="34" t="s">
        <v>48</v>
      </c>
      <c r="BU3" s="34" t="s">
        <v>49</v>
      </c>
      <c r="BV3" s="6" t="s">
        <v>6</v>
      </c>
      <c r="BW3" s="34" t="s">
        <v>50</v>
      </c>
      <c r="BX3" s="6" t="s">
        <v>51</v>
      </c>
    </row>
    <row r="4" spans="1:76" ht="10.5" customHeight="1">
      <c r="A4" s="4"/>
      <c r="B4" s="5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 t="s">
        <v>52</v>
      </c>
      <c r="AT4" s="4" t="s">
        <v>53</v>
      </c>
      <c r="AV4" s="3"/>
      <c r="AW4" s="2" t="s">
        <v>54</v>
      </c>
      <c r="AX4" s="2" t="s">
        <v>55</v>
      </c>
      <c r="AY4" s="2" t="s">
        <v>56</v>
      </c>
      <c r="AZ4" s="2" t="s">
        <v>57</v>
      </c>
      <c r="BA4" s="2" t="s">
        <v>58</v>
      </c>
      <c r="BB4" s="2" t="s">
        <v>59</v>
      </c>
      <c r="BC4" s="2" t="s">
        <v>60</v>
      </c>
      <c r="BD4" s="2" t="s">
        <v>61</v>
      </c>
      <c r="BE4" s="2" t="s">
        <v>62</v>
      </c>
      <c r="BF4" s="2"/>
      <c r="BG4" s="11" t="s">
        <v>63</v>
      </c>
      <c r="BH4" s="2" t="s">
        <v>64</v>
      </c>
      <c r="BI4" s="2" t="s">
        <v>65</v>
      </c>
      <c r="BJ4" s="11" t="s">
        <v>66</v>
      </c>
      <c r="BK4" s="2"/>
      <c r="BL4" s="2"/>
      <c r="BM4" s="2"/>
      <c r="BN4" s="2"/>
      <c r="BO4" s="2"/>
      <c r="BP4" s="2"/>
      <c r="BQ4" s="2"/>
      <c r="BR4" s="35">
        <f>$A$1</f>
        <v>1995</v>
      </c>
      <c r="BS4" s="35">
        <f>$A$1</f>
        <v>1995</v>
      </c>
      <c r="BT4" s="9">
        <f>$A$1</f>
        <v>1995</v>
      </c>
      <c r="BU4" s="9">
        <f>$A$1</f>
        <v>1995</v>
      </c>
      <c r="BV4" s="6" t="s">
        <v>67</v>
      </c>
      <c r="BW4" s="35">
        <f>$A$1</f>
        <v>1995</v>
      </c>
      <c r="BX4" s="6" t="s">
        <v>68</v>
      </c>
    </row>
    <row r="5" spans="1:76" ht="10.5" customHeight="1">
      <c r="A5" s="3">
        <v>1</v>
      </c>
      <c r="B5" s="38" t="s">
        <v>69</v>
      </c>
      <c r="C5" s="4">
        <v>995.2888850738127</v>
      </c>
      <c r="D5" s="4">
        <v>0.1435451001659421</v>
      </c>
      <c r="E5" s="4">
        <v>0.007200275416382664</v>
      </c>
      <c r="F5" s="4">
        <v>0.15148819565070437</v>
      </c>
      <c r="G5" s="4">
        <v>1.120131491654428</v>
      </c>
      <c r="H5" s="4">
        <v>7517.620003400018</v>
      </c>
      <c r="I5" s="4">
        <v>180.50171259058595</v>
      </c>
      <c r="J5" s="4">
        <v>247.95130075447875</v>
      </c>
      <c r="K5" s="4">
        <v>96.72356135088944</v>
      </c>
      <c r="L5" s="4">
        <v>16.9392208095901</v>
      </c>
      <c r="M5" s="4">
        <v>110.96641838472637</v>
      </c>
      <c r="N5" s="4">
        <v>97.11842481577112</v>
      </c>
      <c r="O5" s="4">
        <v>41.88363709457668</v>
      </c>
      <c r="P5" s="4">
        <v>0</v>
      </c>
      <c r="Q5" s="4">
        <v>47.90736319956916</v>
      </c>
      <c r="R5" s="4">
        <v>33.23701802734973</v>
      </c>
      <c r="S5" s="4">
        <v>46.362459165432426</v>
      </c>
      <c r="T5" s="4">
        <v>5.982821769083289</v>
      </c>
      <c r="U5" s="4">
        <v>2.1247899207199397</v>
      </c>
      <c r="V5" s="4">
        <v>3.3140435474499186</v>
      </c>
      <c r="W5" s="4">
        <v>18.533906715413604</v>
      </c>
      <c r="X5" s="4">
        <v>4.717197815693245</v>
      </c>
      <c r="Y5" s="4">
        <v>0</v>
      </c>
      <c r="Z5" s="4">
        <v>56.954291064419486</v>
      </c>
      <c r="AA5" s="4">
        <v>11.75414035975829</v>
      </c>
      <c r="AB5" s="4">
        <v>1137.364175830356</v>
      </c>
      <c r="AC5" s="4">
        <v>1.4225243298328214</v>
      </c>
      <c r="AD5" s="4">
        <v>0.31593524416303936</v>
      </c>
      <c r="AE5" s="4">
        <v>0.4848115763056404</v>
      </c>
      <c r="AF5" s="4">
        <v>0.6510481093144248</v>
      </c>
      <c r="AG5" s="4">
        <v>0</v>
      </c>
      <c r="AH5" s="4">
        <v>4.616188955704954</v>
      </c>
      <c r="AI5" s="4">
        <v>5.326035192096626</v>
      </c>
      <c r="AJ5" s="4">
        <v>156.8271073794898</v>
      </c>
      <c r="AK5" s="4">
        <v>226.87101281249298</v>
      </c>
      <c r="AL5" s="4">
        <v>5.742679768379511</v>
      </c>
      <c r="AM5" s="4">
        <v>108.96379562708674</v>
      </c>
      <c r="AN5" s="4">
        <v>136.16828089862966</v>
      </c>
      <c r="AO5" s="4">
        <v>84.45843035709424</v>
      </c>
      <c r="AP5" s="4">
        <v>17.056204531797903</v>
      </c>
      <c r="AQ5" s="4">
        <v>1E-06</v>
      </c>
      <c r="AR5" s="4">
        <v>1E-06</v>
      </c>
      <c r="AS5" s="5">
        <f aca="true" t="shared" si="0" ref="AS5:AS46">SUM(C5:AR5)</f>
        <v>11423.571793534971</v>
      </c>
      <c r="AT5" s="5">
        <f aca="true" t="shared" si="1" ref="AT5:AT46">BS5-BR5</f>
        <v>11423.57179353497</v>
      </c>
      <c r="AU5" s="3">
        <f aca="true" t="shared" si="2" ref="AU5:AU46">A5</f>
        <v>1</v>
      </c>
      <c r="AV5" s="3" t="str">
        <f aca="true" t="shared" si="3" ref="AV5:AV46">B5</f>
        <v>Prim Sektor</v>
      </c>
      <c r="AW5" s="10">
        <v>3981.584147183856</v>
      </c>
      <c r="AX5" s="10">
        <v>0</v>
      </c>
      <c r="AY5" s="10">
        <v>0</v>
      </c>
      <c r="AZ5" s="10">
        <v>0</v>
      </c>
      <c r="BA5" s="10">
        <v>0</v>
      </c>
      <c r="BB5" s="10">
        <v>0</v>
      </c>
      <c r="BC5" s="10">
        <v>382.73870728825153</v>
      </c>
      <c r="BD5" s="10">
        <v>0</v>
      </c>
      <c r="BE5" s="10">
        <v>0</v>
      </c>
      <c r="BF5" s="10">
        <v>0</v>
      </c>
      <c r="BG5" s="37">
        <f>SUM(AW5:BF5)</f>
        <v>4364.322854472108</v>
      </c>
      <c r="BH5" s="10">
        <v>7.985419356100227</v>
      </c>
      <c r="BI5" s="10">
        <v>0.9950944499293689</v>
      </c>
      <c r="BJ5" s="5">
        <f>BG5+BH5-BI5</f>
        <v>4371.313179378279</v>
      </c>
      <c r="BK5" s="10">
        <v>0</v>
      </c>
      <c r="BL5" s="10">
        <v>-0.03340463377571723</v>
      </c>
      <c r="BM5" s="10">
        <v>0</v>
      </c>
      <c r="BN5" s="10">
        <v>0</v>
      </c>
      <c r="BO5" s="10">
        <v>0</v>
      </c>
      <c r="BP5" s="10">
        <v>289.6054390020404</v>
      </c>
      <c r="BQ5" s="10">
        <v>0</v>
      </c>
      <c r="BR5" s="5">
        <f aca="true" t="shared" si="4" ref="BR5:BR46">SUM(BJ5:BQ5)</f>
        <v>4660.885213746544</v>
      </c>
      <c r="BS5" s="5">
        <f>C76</f>
        <v>16084.457007281513</v>
      </c>
      <c r="BT5" s="4">
        <f aca="true" t="shared" si="5" ref="BT5:BT46">BS5-BU5</f>
        <v>3148.502805005668</v>
      </c>
      <c r="BU5" s="5">
        <f>C66</f>
        <v>12935.954202275845</v>
      </c>
      <c r="BV5" s="12">
        <f aca="true" t="shared" si="6" ref="BV5:BV46">BT5/BU5</f>
        <v>0.24339161655749728</v>
      </c>
      <c r="BW5" s="5">
        <f aca="true" t="shared" si="7" ref="BW5:BW46">BR5-BT5</f>
        <v>1512.3824087408757</v>
      </c>
      <c r="BX5" s="4">
        <f>AS5/(AS5+BR5)*BT5</f>
        <v>2236.1431174733457</v>
      </c>
    </row>
    <row r="6" spans="1:76" ht="10.5" customHeight="1">
      <c r="A6" s="3">
        <v>2</v>
      </c>
      <c r="B6" s="38" t="s">
        <v>70</v>
      </c>
      <c r="C6" s="4">
        <v>234.86409903896566</v>
      </c>
      <c r="D6" s="4">
        <v>1621.7733258358414</v>
      </c>
      <c r="E6" s="4">
        <v>26.885210844365034</v>
      </c>
      <c r="F6" s="4">
        <v>34.32847815675141</v>
      </c>
      <c r="G6" s="4">
        <v>9.964918586594592</v>
      </c>
      <c r="H6" s="4">
        <v>92.03823607654078</v>
      </c>
      <c r="I6" s="4">
        <v>93.65071460333985</v>
      </c>
      <c r="J6" s="4">
        <v>40.895191400445015</v>
      </c>
      <c r="K6" s="4">
        <v>243.45525808624666</v>
      </c>
      <c r="L6" s="4">
        <v>17.683009742818548</v>
      </c>
      <c r="M6" s="4">
        <v>12.567140846066968</v>
      </c>
      <c r="N6" s="4">
        <v>131.00484614564823</v>
      </c>
      <c r="O6" s="4">
        <v>253.60282000185947</v>
      </c>
      <c r="P6" s="4">
        <v>53.96742123552363</v>
      </c>
      <c r="Q6" s="4">
        <v>3.0405562869459524</v>
      </c>
      <c r="R6" s="4">
        <v>372.9193263015225</v>
      </c>
      <c r="S6" s="4">
        <v>105.95281571597758</v>
      </c>
      <c r="T6" s="4">
        <v>149.52599246964616</v>
      </c>
      <c r="U6" s="4">
        <v>603.3880310598249</v>
      </c>
      <c r="V6" s="4">
        <v>223.4546443880264</v>
      </c>
      <c r="W6" s="4">
        <v>185.27609583717924</v>
      </c>
      <c r="X6" s="4">
        <v>189.04148798922836</v>
      </c>
      <c r="Y6" s="4">
        <v>78.35623765547487</v>
      </c>
      <c r="Z6" s="4">
        <v>78.54579355307766</v>
      </c>
      <c r="AA6" s="4">
        <v>816.6177444081175</v>
      </c>
      <c r="AB6" s="4">
        <v>483.5067795099461</v>
      </c>
      <c r="AC6" s="4">
        <v>438.54008710232466</v>
      </c>
      <c r="AD6" s="4">
        <v>101.06532639911667</v>
      </c>
      <c r="AE6" s="4">
        <v>42.66668348191944</v>
      </c>
      <c r="AF6" s="4">
        <v>35.93286628482626</v>
      </c>
      <c r="AG6" s="4">
        <v>96.86993940719665</v>
      </c>
      <c r="AH6" s="4">
        <v>174.9184910839684</v>
      </c>
      <c r="AI6" s="4">
        <v>85.24938564051496</v>
      </c>
      <c r="AJ6" s="4">
        <v>188.32650171468586</v>
      </c>
      <c r="AK6" s="4">
        <v>359.094190205986</v>
      </c>
      <c r="AL6" s="4">
        <v>308.83023699440946</v>
      </c>
      <c r="AM6" s="4">
        <v>209.0804242204886</v>
      </c>
      <c r="AN6" s="4">
        <v>86.67943352786475</v>
      </c>
      <c r="AO6" s="4">
        <v>248.1940646866034</v>
      </c>
      <c r="AP6" s="4">
        <v>43.86012814863924</v>
      </c>
      <c r="AQ6" s="4">
        <v>1E-06</v>
      </c>
      <c r="AR6" s="4">
        <v>1E-06</v>
      </c>
      <c r="AS6" s="5">
        <f t="shared" si="0"/>
        <v>8575.613936674521</v>
      </c>
      <c r="AT6" s="5">
        <f t="shared" si="1"/>
        <v>8575.613936674523</v>
      </c>
      <c r="AU6" s="3">
        <f t="shared" si="2"/>
        <v>2</v>
      </c>
      <c r="AV6" s="3" t="str">
        <f t="shared" si="3"/>
        <v>Elektrizität</v>
      </c>
      <c r="AW6" s="10">
        <v>0.1403382507813306</v>
      </c>
      <c r="AX6" s="10">
        <v>0.08635077294967303</v>
      </c>
      <c r="AY6" s="10">
        <v>4321.870361104808</v>
      </c>
      <c r="AZ6" s="10">
        <v>0</v>
      </c>
      <c r="BA6" s="10">
        <v>0</v>
      </c>
      <c r="BB6" s="10">
        <v>0</v>
      </c>
      <c r="BC6" s="10">
        <v>0.11457237251904137</v>
      </c>
      <c r="BD6" s="10">
        <v>0.03941520408547748</v>
      </c>
      <c r="BE6" s="10">
        <v>0</v>
      </c>
      <c r="BF6" s="10">
        <v>0</v>
      </c>
      <c r="BG6" s="37">
        <f aca="true" t="shared" si="8" ref="BG6:BG21">SUM(AW6:BF6)</f>
        <v>4322.251037705143</v>
      </c>
      <c r="BH6" s="10">
        <v>0.07308888446446733</v>
      </c>
      <c r="BI6" s="10">
        <v>0.021594781837617243</v>
      </c>
      <c r="BJ6" s="5">
        <f aca="true" t="shared" si="9" ref="BJ6:BJ21">BG6+BH6-BI6</f>
        <v>4322.30253180777</v>
      </c>
      <c r="BK6" s="10">
        <v>0</v>
      </c>
      <c r="BL6" s="10">
        <v>-0.06610435713264451</v>
      </c>
      <c r="BM6" s="10">
        <v>0</v>
      </c>
      <c r="BN6" s="10">
        <v>0</v>
      </c>
      <c r="BO6" s="10">
        <v>0</v>
      </c>
      <c r="BP6" s="10">
        <v>1863.0542999565844</v>
      </c>
      <c r="BQ6" s="10">
        <v>0</v>
      </c>
      <c r="BR6" s="5">
        <f t="shared" si="4"/>
        <v>6185.290727407221</v>
      </c>
      <c r="BS6" s="5">
        <f>D76</f>
        <v>14760.904664081743</v>
      </c>
      <c r="BT6" s="4">
        <f t="shared" si="5"/>
        <v>1154.560955746325</v>
      </c>
      <c r="BU6" s="5">
        <f>D66</f>
        <v>13606.343708335418</v>
      </c>
      <c r="BV6" s="12">
        <f t="shared" si="6"/>
        <v>0.08485460756360479</v>
      </c>
      <c r="BW6" s="5">
        <f t="shared" si="7"/>
        <v>5030.729771660896</v>
      </c>
      <c r="BX6" s="4">
        <f aca="true" t="shared" si="10" ref="BX6:BX21">AS6/(AS6+BR6)*BT6</f>
        <v>670.7630221968086</v>
      </c>
    </row>
    <row r="7" spans="1:76" ht="10.5" customHeight="1">
      <c r="A7" s="3">
        <v>3</v>
      </c>
      <c r="B7" s="38" t="s">
        <v>71</v>
      </c>
      <c r="C7" s="4">
        <v>4.5137504250592695</v>
      </c>
      <c r="D7" s="4">
        <v>2.9175453508809372</v>
      </c>
      <c r="E7" s="4">
        <v>287.560970750067</v>
      </c>
      <c r="F7" s="4">
        <v>1.367702357946407</v>
      </c>
      <c r="G7" s="4">
        <v>0.29438809123168913</v>
      </c>
      <c r="H7" s="4">
        <v>24.017023985647963</v>
      </c>
      <c r="I7" s="4">
        <v>26.501635632559033</v>
      </c>
      <c r="J7" s="4">
        <v>13.50134300788291</v>
      </c>
      <c r="K7" s="4">
        <v>19.946993976863236</v>
      </c>
      <c r="L7" s="4">
        <v>3.959509053329942</v>
      </c>
      <c r="M7" s="4">
        <v>0.9750118636342765</v>
      </c>
      <c r="N7" s="4">
        <v>10.163909257495611</v>
      </c>
      <c r="O7" s="4">
        <v>32.08375143314639</v>
      </c>
      <c r="P7" s="4">
        <v>12.493058031699825</v>
      </c>
      <c r="Q7" s="4">
        <v>5.47749340369901</v>
      </c>
      <c r="R7" s="4">
        <v>95.61102113788041</v>
      </c>
      <c r="S7" s="4">
        <v>5.964737559694791</v>
      </c>
      <c r="T7" s="4">
        <v>41.99959067060225</v>
      </c>
      <c r="U7" s="4">
        <v>58.71317084475953</v>
      </c>
      <c r="V7" s="4">
        <v>31.171741346983364</v>
      </c>
      <c r="W7" s="4">
        <v>42.41309694883423</v>
      </c>
      <c r="X7" s="4">
        <v>7.225592393020736</v>
      </c>
      <c r="Y7" s="4">
        <v>4.347562882959948</v>
      </c>
      <c r="Z7" s="4">
        <v>11.41207209929041</v>
      </c>
      <c r="AA7" s="4">
        <v>41.12503677476256</v>
      </c>
      <c r="AB7" s="4">
        <v>45.503864412501024</v>
      </c>
      <c r="AC7" s="4">
        <v>10.24354529414518</v>
      </c>
      <c r="AD7" s="4">
        <v>3.7707198719365542</v>
      </c>
      <c r="AE7" s="4">
        <v>1.4632052114113863</v>
      </c>
      <c r="AF7" s="4">
        <v>29.574639274422996</v>
      </c>
      <c r="AG7" s="4">
        <v>14.578987071511685</v>
      </c>
      <c r="AH7" s="4">
        <v>10.988608409239495</v>
      </c>
      <c r="AI7" s="4">
        <v>3.654917213707647</v>
      </c>
      <c r="AJ7" s="4">
        <v>28.343257469999667</v>
      </c>
      <c r="AK7" s="4">
        <v>38.92807904186791</v>
      </c>
      <c r="AL7" s="4">
        <v>45.148352156825965</v>
      </c>
      <c r="AM7" s="4">
        <v>26.70328551237902</v>
      </c>
      <c r="AN7" s="4">
        <v>23.19259659212217</v>
      </c>
      <c r="AO7" s="4">
        <v>37.35336351436908</v>
      </c>
      <c r="AP7" s="4">
        <v>6.600976991902036</v>
      </c>
      <c r="AQ7" s="4">
        <v>1E-06</v>
      </c>
      <c r="AR7" s="4">
        <v>1E-06</v>
      </c>
      <c r="AS7" s="5">
        <f t="shared" si="0"/>
        <v>1111.8061093182737</v>
      </c>
      <c r="AT7" s="5">
        <f t="shared" si="1"/>
        <v>1111.8061093182735</v>
      </c>
      <c r="AU7" s="3">
        <f t="shared" si="2"/>
        <v>3</v>
      </c>
      <c r="AV7" s="3" t="str">
        <f t="shared" si="3"/>
        <v>Gas</v>
      </c>
      <c r="AW7" s="10">
        <v>0.016489775881166017</v>
      </c>
      <c r="AX7" s="10">
        <v>0.010146235150986954</v>
      </c>
      <c r="AY7" s="10">
        <v>507.8207348694762</v>
      </c>
      <c r="AZ7" s="10">
        <v>0</v>
      </c>
      <c r="BA7" s="10">
        <v>0</v>
      </c>
      <c r="BB7" s="10">
        <v>0</v>
      </c>
      <c r="BC7" s="10">
        <v>0.013462279417720855</v>
      </c>
      <c r="BD7" s="10">
        <v>0.004631295303036565</v>
      </c>
      <c r="BE7" s="10">
        <v>0</v>
      </c>
      <c r="BF7" s="10">
        <v>0</v>
      </c>
      <c r="BG7" s="37">
        <f t="shared" si="8"/>
        <v>507.86546445522913</v>
      </c>
      <c r="BH7" s="10">
        <v>0.0085879602853354</v>
      </c>
      <c r="BI7" s="10">
        <v>0.0025373916998568924</v>
      </c>
      <c r="BJ7" s="5">
        <f t="shared" si="9"/>
        <v>507.87151502381465</v>
      </c>
      <c r="BK7" s="10">
        <v>0</v>
      </c>
      <c r="BL7" s="10">
        <v>2.7506177275427035E-05</v>
      </c>
      <c r="BM7" s="10">
        <v>0</v>
      </c>
      <c r="BN7" s="10">
        <v>0</v>
      </c>
      <c r="BO7" s="10">
        <v>-9.425995694934695</v>
      </c>
      <c r="BP7" s="10">
        <v>0</v>
      </c>
      <c r="BQ7" s="10">
        <v>0</v>
      </c>
      <c r="BR7" s="5">
        <f t="shared" si="4"/>
        <v>498.44554683505726</v>
      </c>
      <c r="BS7" s="5">
        <f>E76</f>
        <v>1610.2516561533307</v>
      </c>
      <c r="BT7" s="4">
        <f t="shared" si="5"/>
        <v>135.43198937663965</v>
      </c>
      <c r="BU7" s="5">
        <f>E66</f>
        <v>1474.819666776691</v>
      </c>
      <c r="BV7" s="12">
        <f t="shared" si="6"/>
        <v>0.09182952494296104</v>
      </c>
      <c r="BW7" s="5">
        <f t="shared" si="7"/>
        <v>363.0135574584176</v>
      </c>
      <c r="BX7" s="4">
        <f t="shared" si="10"/>
        <v>93.50967757783668</v>
      </c>
    </row>
    <row r="8" spans="1:76" ht="10.5" customHeight="1">
      <c r="A8" s="3">
        <v>4</v>
      </c>
      <c r="B8" s="38" t="s">
        <v>72</v>
      </c>
      <c r="C8" s="4">
        <v>23.402794126923617</v>
      </c>
      <c r="D8" s="4">
        <v>4.092326641488934</v>
      </c>
      <c r="E8" s="4">
        <v>2.4487179486928197</v>
      </c>
      <c r="F8" s="4">
        <v>46.09766120275605</v>
      </c>
      <c r="G8" s="4">
        <v>0.584507185522796</v>
      </c>
      <c r="H8" s="4">
        <v>38.87657895916097</v>
      </c>
      <c r="I8" s="4">
        <v>9.06917364666522</v>
      </c>
      <c r="J8" s="4">
        <v>2.2730178426584957</v>
      </c>
      <c r="K8" s="4">
        <v>6.5573615042637785</v>
      </c>
      <c r="L8" s="4">
        <v>3.402378411621268</v>
      </c>
      <c r="M8" s="4">
        <v>0.3789498939356318</v>
      </c>
      <c r="N8" s="4">
        <v>1.4618994833941843</v>
      </c>
      <c r="O8" s="4">
        <v>4.906506328165496</v>
      </c>
      <c r="P8" s="4">
        <v>4.358293414406285</v>
      </c>
      <c r="Q8" s="4">
        <v>0.4622764601338336</v>
      </c>
      <c r="R8" s="4">
        <v>14.828125014383092</v>
      </c>
      <c r="S8" s="4">
        <v>1.1506233908737347</v>
      </c>
      <c r="T8" s="4">
        <v>3.3781668135505263</v>
      </c>
      <c r="U8" s="4">
        <v>12.279550369706238</v>
      </c>
      <c r="V8" s="4">
        <v>18.693856788495484</v>
      </c>
      <c r="W8" s="4">
        <v>16.428559102498845</v>
      </c>
      <c r="X8" s="4">
        <v>14.837132298196748</v>
      </c>
      <c r="Y8" s="4">
        <v>3.5434555184078023</v>
      </c>
      <c r="Z8" s="4">
        <v>12.336625114732051</v>
      </c>
      <c r="AA8" s="4">
        <v>26.93461461447505</v>
      </c>
      <c r="AB8" s="4">
        <v>66.42916156402812</v>
      </c>
      <c r="AC8" s="4">
        <v>2.3180589829970564</v>
      </c>
      <c r="AD8" s="4">
        <v>4.319798568646147</v>
      </c>
      <c r="AE8" s="4">
        <v>2.483365783196351</v>
      </c>
      <c r="AF8" s="4">
        <v>3.346290579598352</v>
      </c>
      <c r="AG8" s="4">
        <v>2.3993945540195583</v>
      </c>
      <c r="AH8" s="4">
        <v>4.3886145191599955</v>
      </c>
      <c r="AI8" s="4">
        <v>2.337966199700219</v>
      </c>
      <c r="AJ8" s="4">
        <v>2.989605871276631</v>
      </c>
      <c r="AK8" s="4">
        <v>3.281446636245156</v>
      </c>
      <c r="AL8" s="4">
        <v>4.032322876267137</v>
      </c>
      <c r="AM8" s="4">
        <v>58.19827415385866</v>
      </c>
      <c r="AN8" s="4">
        <v>5.659542448429164</v>
      </c>
      <c r="AO8" s="4">
        <v>13.376502144593635</v>
      </c>
      <c r="AP8" s="4">
        <v>1.2001373184062478</v>
      </c>
      <c r="AQ8" s="4">
        <v>1E-06</v>
      </c>
      <c r="AR8" s="4">
        <v>1E-06</v>
      </c>
      <c r="AS8" s="5">
        <f t="shared" si="0"/>
        <v>449.5436362755314</v>
      </c>
      <c r="AT8" s="5">
        <f t="shared" si="1"/>
        <v>449.5436362755313</v>
      </c>
      <c r="AU8" s="3">
        <f t="shared" si="2"/>
        <v>4</v>
      </c>
      <c r="AV8" s="3" t="str">
        <f t="shared" si="3"/>
        <v>Wasser</v>
      </c>
      <c r="AW8" s="10">
        <v>0.05447145343629308</v>
      </c>
      <c r="AX8" s="10">
        <v>0.03351653652321098</v>
      </c>
      <c r="AY8" s="10">
        <v>1677.5081549180368</v>
      </c>
      <c r="AZ8" s="10">
        <v>0</v>
      </c>
      <c r="BA8" s="10">
        <v>0</v>
      </c>
      <c r="BB8" s="10">
        <v>0</v>
      </c>
      <c r="BC8" s="10">
        <v>0.04447058175522599</v>
      </c>
      <c r="BD8" s="10">
        <v>0.015298775936501063</v>
      </c>
      <c r="BE8" s="10">
        <v>0</v>
      </c>
      <c r="BF8" s="10">
        <v>0</v>
      </c>
      <c r="BG8" s="37">
        <f t="shared" si="8"/>
        <v>1677.655912265688</v>
      </c>
      <c r="BH8" s="10">
        <v>0.028369013755346503</v>
      </c>
      <c r="BI8" s="10">
        <v>0.008381885528611426</v>
      </c>
      <c r="BJ8" s="5">
        <f t="shared" si="9"/>
        <v>1677.6758993939145</v>
      </c>
      <c r="BK8" s="10">
        <v>0</v>
      </c>
      <c r="BL8" s="10">
        <v>0.00042353259129868093</v>
      </c>
      <c r="BM8" s="10">
        <v>0</v>
      </c>
      <c r="BN8" s="10">
        <v>0</v>
      </c>
      <c r="BO8" s="10">
        <v>0</v>
      </c>
      <c r="BP8" s="10">
        <v>0</v>
      </c>
      <c r="BQ8" s="10">
        <v>0</v>
      </c>
      <c r="BR8" s="5">
        <f t="shared" si="4"/>
        <v>1677.6763229265057</v>
      </c>
      <c r="BS8" s="5">
        <f>F76</f>
        <v>2127.219959202037</v>
      </c>
      <c r="BT8" s="4">
        <f t="shared" si="5"/>
        <v>448.31461098779937</v>
      </c>
      <c r="BU8" s="5">
        <f>F66</f>
        <v>1678.9053482142376</v>
      </c>
      <c r="BV8" s="12">
        <f t="shared" si="6"/>
        <v>0.2670279247514744</v>
      </c>
      <c r="BW8" s="5">
        <f t="shared" si="7"/>
        <v>1229.3617119387063</v>
      </c>
      <c r="BX8" s="4">
        <f t="shared" si="10"/>
        <v>94.74195630173864</v>
      </c>
    </row>
    <row r="9" spans="1:76" ht="10.5" customHeight="1">
      <c r="A9" s="3">
        <v>5</v>
      </c>
      <c r="B9" s="38" t="s">
        <v>73</v>
      </c>
      <c r="C9" s="4">
        <v>87.26928098248825</v>
      </c>
      <c r="D9" s="4">
        <v>12.817746227767676</v>
      </c>
      <c r="E9" s="4">
        <v>3.5123732528827163</v>
      </c>
      <c r="F9" s="4">
        <v>1.5821074454974347</v>
      </c>
      <c r="G9" s="4">
        <v>1057.421834031936</v>
      </c>
      <c r="H9" s="4">
        <v>88.72151139127776</v>
      </c>
      <c r="I9" s="4">
        <v>12.779065683845703</v>
      </c>
      <c r="J9" s="4">
        <v>2.8177645146027874</v>
      </c>
      <c r="K9" s="4">
        <v>67.73285188028221</v>
      </c>
      <c r="L9" s="4">
        <v>13.614415687436322</v>
      </c>
      <c r="M9" s="4">
        <v>6.091600228783274</v>
      </c>
      <c r="N9" s="4">
        <v>42.03213896284108</v>
      </c>
      <c r="O9" s="4">
        <v>57.75562863358865</v>
      </c>
      <c r="P9" s="4">
        <v>49.66383826858545</v>
      </c>
      <c r="Q9" s="4">
        <v>4.990933163667469</v>
      </c>
      <c r="R9" s="4">
        <v>81.83062362403452</v>
      </c>
      <c r="S9" s="4">
        <v>18.88497747441907</v>
      </c>
      <c r="T9" s="4">
        <v>122.51388769362177</v>
      </c>
      <c r="U9" s="4">
        <v>92.85354568426578</v>
      </c>
      <c r="V9" s="4">
        <v>182.24749369625428</v>
      </c>
      <c r="W9" s="4">
        <v>151.04106393757965</v>
      </c>
      <c r="X9" s="4">
        <v>96.48030796448242</v>
      </c>
      <c r="Y9" s="4">
        <v>138.62778868963588</v>
      </c>
      <c r="Z9" s="4">
        <v>65.69739140877375</v>
      </c>
      <c r="AA9" s="4">
        <v>295.4230671132938</v>
      </c>
      <c r="AB9" s="4">
        <v>84.88214838638343</v>
      </c>
      <c r="AC9" s="4">
        <v>20.780805034824958</v>
      </c>
      <c r="AD9" s="4">
        <v>24.796214420642634</v>
      </c>
      <c r="AE9" s="4">
        <v>1023.0200521856896</v>
      </c>
      <c r="AF9" s="4">
        <v>188.87420972517026</v>
      </c>
      <c r="AG9" s="4">
        <v>55.39781860034185</v>
      </c>
      <c r="AH9" s="4">
        <v>94.04294621187208</v>
      </c>
      <c r="AI9" s="4">
        <v>36.610246670497695</v>
      </c>
      <c r="AJ9" s="4">
        <v>14.287110478273458</v>
      </c>
      <c r="AK9" s="4">
        <v>197.61219668325083</v>
      </c>
      <c r="AL9" s="4">
        <v>47.96489631283438</v>
      </c>
      <c r="AM9" s="4">
        <v>57.27436507710069</v>
      </c>
      <c r="AN9" s="4">
        <v>108.2422896112764</v>
      </c>
      <c r="AO9" s="4">
        <v>335.92340351989424</v>
      </c>
      <c r="AP9" s="4">
        <v>9.025336182886877</v>
      </c>
      <c r="AQ9" s="4">
        <v>1E-06</v>
      </c>
      <c r="AR9" s="4">
        <v>1E-06</v>
      </c>
      <c r="AS9" s="5">
        <f t="shared" si="0"/>
        <v>5053.1372787427845</v>
      </c>
      <c r="AT9" s="5">
        <f t="shared" si="1"/>
        <v>5053.137278742783</v>
      </c>
      <c r="AU9" s="3">
        <f t="shared" si="2"/>
        <v>5</v>
      </c>
      <c r="AV9" s="3" t="str">
        <f t="shared" si="3"/>
        <v>Mineralöl</v>
      </c>
      <c r="AW9" s="10">
        <v>0.3848753096048148</v>
      </c>
      <c r="AX9" s="10">
        <v>0.23681555305548654</v>
      </c>
      <c r="AY9" s="10">
        <v>4381.959478011128</v>
      </c>
      <c r="AZ9" s="10">
        <v>0</v>
      </c>
      <c r="BA9" s="10">
        <v>0</v>
      </c>
      <c r="BB9" s="10">
        <v>114.95455419159383</v>
      </c>
      <c r="BC9" s="10">
        <v>0.31421281867145956</v>
      </c>
      <c r="BD9" s="10">
        <v>0.10809553910695625</v>
      </c>
      <c r="BE9" s="10">
        <v>0</v>
      </c>
      <c r="BF9" s="10">
        <v>0</v>
      </c>
      <c r="BG9" s="37">
        <f t="shared" si="8"/>
        <v>4497.958031423162</v>
      </c>
      <c r="BH9" s="10">
        <v>17.18880572455073</v>
      </c>
      <c r="BI9" s="10">
        <v>3.225807849220447</v>
      </c>
      <c r="BJ9" s="5">
        <f t="shared" si="9"/>
        <v>4511.921029298492</v>
      </c>
      <c r="BK9" s="10">
        <v>0</v>
      </c>
      <c r="BL9" s="10">
        <v>-0.029930481722658442</v>
      </c>
      <c r="BM9" s="10">
        <v>0</v>
      </c>
      <c r="BN9" s="10">
        <v>0</v>
      </c>
      <c r="BO9" s="10">
        <v>177</v>
      </c>
      <c r="BP9" s="10">
        <v>132.84374750387076</v>
      </c>
      <c r="BQ9" s="10">
        <v>0</v>
      </c>
      <c r="BR9" s="5">
        <f t="shared" si="4"/>
        <v>4821.73484632064</v>
      </c>
      <c r="BS9" s="5">
        <f>G76</f>
        <v>9874.872125063423</v>
      </c>
      <c r="BT9" s="4">
        <f t="shared" si="5"/>
        <v>7080.938606162643</v>
      </c>
      <c r="BU9" s="5">
        <f>G66</f>
        <v>2793.9335189007793</v>
      </c>
      <c r="BV9" s="12">
        <f t="shared" si="6"/>
        <v>2.5343976720492996</v>
      </c>
      <c r="BW9" s="5">
        <f t="shared" si="7"/>
        <v>-2259.203759842003</v>
      </c>
      <c r="BX9" s="4">
        <f t="shared" si="10"/>
        <v>3623.4347529902425</v>
      </c>
    </row>
    <row r="10" spans="1:76" ht="10.5" customHeight="1">
      <c r="A10" s="3">
        <v>6</v>
      </c>
      <c r="B10" s="38" t="s">
        <v>74</v>
      </c>
      <c r="C10" s="4">
        <v>938.5712048080451</v>
      </c>
      <c r="D10" s="4">
        <v>1.0247116429380418</v>
      </c>
      <c r="E10" s="4">
        <v>0</v>
      </c>
      <c r="F10" s="4">
        <v>0</v>
      </c>
      <c r="G10" s="4">
        <v>2.2205453912657402</v>
      </c>
      <c r="H10" s="4">
        <v>3442.698806120202</v>
      </c>
      <c r="I10" s="4">
        <v>226.84539635309744</v>
      </c>
      <c r="J10" s="4">
        <v>0.31746743943219846</v>
      </c>
      <c r="K10" s="4">
        <v>0.30548682808266064</v>
      </c>
      <c r="L10" s="4">
        <v>0.28985157713304344</v>
      </c>
      <c r="M10" s="4">
        <v>0</v>
      </c>
      <c r="N10" s="4">
        <v>0.2696982314119133</v>
      </c>
      <c r="O10" s="4">
        <v>0.6739084760553857</v>
      </c>
      <c r="P10" s="4">
        <v>0.9168282793546512</v>
      </c>
      <c r="Q10" s="4">
        <v>0.10067686013851534</v>
      </c>
      <c r="R10" s="4">
        <v>69.97013974393381</v>
      </c>
      <c r="S10" s="4">
        <v>0.4549874200107232</v>
      </c>
      <c r="T10" s="4">
        <v>0.5207020005097387</v>
      </c>
      <c r="U10" s="4">
        <v>0.98764147818567</v>
      </c>
      <c r="V10" s="4">
        <v>4.257115706062363</v>
      </c>
      <c r="W10" s="4">
        <v>10.491903717361316</v>
      </c>
      <c r="X10" s="4">
        <v>1.1134172739543695</v>
      </c>
      <c r="Y10" s="4">
        <v>0.17648502577727748</v>
      </c>
      <c r="Z10" s="4">
        <v>20.646614320951517</v>
      </c>
      <c r="AA10" s="4">
        <v>2.2639340415368685</v>
      </c>
      <c r="AB10" s="4">
        <v>1856.1149635849413</v>
      </c>
      <c r="AC10" s="4">
        <v>9.015447148831976</v>
      </c>
      <c r="AD10" s="4">
        <v>5.579964112137167</v>
      </c>
      <c r="AE10" s="4">
        <v>34.19826323090133</v>
      </c>
      <c r="AF10" s="4">
        <v>11.498638256941508</v>
      </c>
      <c r="AG10" s="4">
        <v>0</v>
      </c>
      <c r="AH10" s="4">
        <v>0.5876967174754243</v>
      </c>
      <c r="AI10" s="4">
        <v>1.601689000069975</v>
      </c>
      <c r="AJ10" s="4">
        <v>0.626390390629286</v>
      </c>
      <c r="AK10" s="4">
        <v>390.39601439511154</v>
      </c>
      <c r="AL10" s="4">
        <v>2.832483399986491</v>
      </c>
      <c r="AM10" s="4">
        <v>37.85267228531318</v>
      </c>
      <c r="AN10" s="4">
        <v>319.87141931761465</v>
      </c>
      <c r="AO10" s="4">
        <v>109.37990413894539</v>
      </c>
      <c r="AP10" s="4">
        <v>35.86305900207433</v>
      </c>
      <c r="AQ10" s="4">
        <v>1E-06</v>
      </c>
      <c r="AR10" s="4">
        <v>1E-06</v>
      </c>
      <c r="AS10" s="5">
        <f t="shared" si="0"/>
        <v>7540.5361297164145</v>
      </c>
      <c r="AT10" s="5">
        <f t="shared" si="1"/>
        <v>7540.536129716413</v>
      </c>
      <c r="AU10" s="3">
        <f t="shared" si="2"/>
        <v>6</v>
      </c>
      <c r="AV10" s="3" t="str">
        <f t="shared" si="3"/>
        <v>Nahrungsmittel</v>
      </c>
      <c r="AW10" s="10">
        <v>15778.925427143604</v>
      </c>
      <c r="AX10" s="10">
        <v>0</v>
      </c>
      <c r="AY10" s="10">
        <v>0</v>
      </c>
      <c r="AZ10" s="10">
        <v>0</v>
      </c>
      <c r="BA10" s="10">
        <v>0</v>
      </c>
      <c r="BB10" s="10">
        <v>0</v>
      </c>
      <c r="BC10" s="10">
        <v>330.7605215633203</v>
      </c>
      <c r="BD10" s="10">
        <v>0</v>
      </c>
      <c r="BE10" s="10">
        <v>0</v>
      </c>
      <c r="BF10" s="10">
        <v>0</v>
      </c>
      <c r="BG10" s="37">
        <f t="shared" si="8"/>
        <v>16109.685948706925</v>
      </c>
      <c r="BH10" s="10">
        <v>263.7682365305493</v>
      </c>
      <c r="BI10" s="10">
        <v>358.0139675684481</v>
      </c>
      <c r="BJ10" s="5">
        <f t="shared" si="9"/>
        <v>16015.440217669027</v>
      </c>
      <c r="BK10" s="10">
        <v>0</v>
      </c>
      <c r="BL10" s="10">
        <v>-0.18565861604838574</v>
      </c>
      <c r="BM10" s="10">
        <v>0</v>
      </c>
      <c r="BN10" s="10">
        <v>0</v>
      </c>
      <c r="BO10" s="10">
        <v>-11.616598776524636</v>
      </c>
      <c r="BP10" s="10">
        <v>1669.816414408516</v>
      </c>
      <c r="BQ10" s="10">
        <v>0</v>
      </c>
      <c r="BR10" s="5">
        <f t="shared" si="4"/>
        <v>17673.45437468497</v>
      </c>
      <c r="BS10" s="5">
        <f>H76</f>
        <v>25213.990504401383</v>
      </c>
      <c r="BT10" s="4">
        <f t="shared" si="5"/>
        <v>2763.5042938854604</v>
      </c>
      <c r="BU10" s="5">
        <f>H66</f>
        <v>22450.486210515923</v>
      </c>
      <c r="BV10" s="12">
        <f t="shared" si="6"/>
        <v>0.12309329374751006</v>
      </c>
      <c r="BW10" s="5">
        <f t="shared" si="7"/>
        <v>14909.95008079951</v>
      </c>
      <c r="BX10" s="4">
        <f t="shared" si="10"/>
        <v>826.457992400378</v>
      </c>
    </row>
    <row r="11" spans="1:76" ht="10.5" customHeight="1">
      <c r="A11" s="3">
        <v>7</v>
      </c>
      <c r="B11" s="38" t="s">
        <v>75</v>
      </c>
      <c r="C11" s="4">
        <v>2.758416684200825</v>
      </c>
      <c r="D11" s="4">
        <v>0.7857111749359593</v>
      </c>
      <c r="E11" s="4">
        <v>0</v>
      </c>
      <c r="F11" s="4">
        <v>0</v>
      </c>
      <c r="G11" s="4">
        <v>1.30009911635133</v>
      </c>
      <c r="H11" s="4">
        <v>13.34615770835741</v>
      </c>
      <c r="I11" s="4">
        <v>91.2866534658289</v>
      </c>
      <c r="J11" s="4">
        <v>0.0726335942018448</v>
      </c>
      <c r="K11" s="4">
        <v>0</v>
      </c>
      <c r="L11" s="4">
        <v>0</v>
      </c>
      <c r="M11" s="4">
        <v>0.03709783276127703</v>
      </c>
      <c r="N11" s="4">
        <v>0.12626687738662498</v>
      </c>
      <c r="O11" s="4">
        <v>0.12708804262677378</v>
      </c>
      <c r="P11" s="4">
        <v>0.21467382127079593</v>
      </c>
      <c r="Q11" s="4">
        <v>0</v>
      </c>
      <c r="R11" s="4">
        <v>5.278607105240803</v>
      </c>
      <c r="S11" s="4">
        <v>0.06003639703314326</v>
      </c>
      <c r="T11" s="4">
        <v>0.14489095046472153</v>
      </c>
      <c r="U11" s="4">
        <v>0.420370221636173</v>
      </c>
      <c r="V11" s="4">
        <v>1.5148263996837918</v>
      </c>
      <c r="W11" s="4">
        <v>1.5377298167147941</v>
      </c>
      <c r="X11" s="4">
        <v>0.139087881526849</v>
      </c>
      <c r="Y11" s="4">
        <v>0.36486717227159665</v>
      </c>
      <c r="Z11" s="4">
        <v>14.155668205359339</v>
      </c>
      <c r="AA11" s="4">
        <v>0.6060955328480111</v>
      </c>
      <c r="AB11" s="4">
        <v>545.6215184411543</v>
      </c>
      <c r="AC11" s="4">
        <v>0.6666699496499597</v>
      </c>
      <c r="AD11" s="4">
        <v>0.25561575550820925</v>
      </c>
      <c r="AE11" s="4">
        <v>1.0894142972842777</v>
      </c>
      <c r="AF11" s="4">
        <v>0.5267476719017765</v>
      </c>
      <c r="AG11" s="4">
        <v>0</v>
      </c>
      <c r="AH11" s="4">
        <v>0.38058737448567065</v>
      </c>
      <c r="AI11" s="4">
        <v>1.7260060745480943</v>
      </c>
      <c r="AJ11" s="4">
        <v>1.203783467235274</v>
      </c>
      <c r="AK11" s="4">
        <v>92.55777354470449</v>
      </c>
      <c r="AL11" s="4">
        <v>2.4737123783554935</v>
      </c>
      <c r="AM11" s="4">
        <v>0.470598060125086</v>
      </c>
      <c r="AN11" s="4">
        <v>72.5165912850726</v>
      </c>
      <c r="AO11" s="4">
        <v>2.34136722193818</v>
      </c>
      <c r="AP11" s="4">
        <v>2.09114704193814</v>
      </c>
      <c r="AQ11" s="4">
        <v>1E-06</v>
      </c>
      <c r="AR11" s="4">
        <v>1E-06</v>
      </c>
      <c r="AS11" s="5">
        <f t="shared" si="0"/>
        <v>858.1985125646027</v>
      </c>
      <c r="AT11" s="5">
        <f t="shared" si="1"/>
        <v>858.1985125646033</v>
      </c>
      <c r="AU11" s="3">
        <f t="shared" si="2"/>
        <v>7</v>
      </c>
      <c r="AV11" s="3" t="str">
        <f t="shared" si="3"/>
        <v>Getränke</v>
      </c>
      <c r="AW11" s="10">
        <v>3677.506370785056</v>
      </c>
      <c r="AX11" s="10">
        <v>0</v>
      </c>
      <c r="AY11" s="10">
        <v>0</v>
      </c>
      <c r="AZ11" s="10">
        <v>0</v>
      </c>
      <c r="BA11" s="10">
        <v>0</v>
      </c>
      <c r="BB11" s="10">
        <v>0</v>
      </c>
      <c r="BC11" s="10">
        <v>0</v>
      </c>
      <c r="BD11" s="10">
        <v>0</v>
      </c>
      <c r="BE11" s="10">
        <v>0</v>
      </c>
      <c r="BF11" s="10">
        <v>0</v>
      </c>
      <c r="BG11" s="37">
        <f t="shared" si="8"/>
        <v>3677.506370785056</v>
      </c>
      <c r="BH11" s="10">
        <v>27.48630905508871</v>
      </c>
      <c r="BI11" s="10">
        <v>101.1900379326311</v>
      </c>
      <c r="BJ11" s="5">
        <f t="shared" si="9"/>
        <v>3603.8026419075136</v>
      </c>
      <c r="BK11" s="10">
        <v>0</v>
      </c>
      <c r="BL11" s="10">
        <v>-0.04799117257425678</v>
      </c>
      <c r="BM11" s="10">
        <v>0</v>
      </c>
      <c r="BN11" s="10">
        <v>0</v>
      </c>
      <c r="BO11" s="10">
        <v>0.4575276964572362</v>
      </c>
      <c r="BP11" s="10">
        <v>99.96221537593289</v>
      </c>
      <c r="BQ11" s="10">
        <v>0</v>
      </c>
      <c r="BR11" s="5">
        <f t="shared" si="4"/>
        <v>3704.1743938073296</v>
      </c>
      <c r="BS11" s="5">
        <f>I76</f>
        <v>4562.372906371933</v>
      </c>
      <c r="BT11" s="4">
        <f t="shared" si="5"/>
        <v>992.1111771808428</v>
      </c>
      <c r="BU11" s="5">
        <f>I66</f>
        <v>3570.26172919109</v>
      </c>
      <c r="BV11" s="12">
        <f t="shared" si="6"/>
        <v>0.2778819180311535</v>
      </c>
      <c r="BW11" s="5">
        <f t="shared" si="7"/>
        <v>2712.063216626487</v>
      </c>
      <c r="BX11" s="4">
        <f t="shared" si="10"/>
        <v>186.61962843199174</v>
      </c>
    </row>
    <row r="12" spans="1:76" ht="10.5" customHeight="1">
      <c r="A12" s="3">
        <v>8</v>
      </c>
      <c r="B12" s="38" t="s">
        <v>76</v>
      </c>
      <c r="C12" s="4">
        <v>0.8914960025851195</v>
      </c>
      <c r="D12" s="4">
        <v>7.110798165378207</v>
      </c>
      <c r="E12" s="4">
        <v>0.20244015378361657</v>
      </c>
      <c r="F12" s="4">
        <v>0.6725026441895239</v>
      </c>
      <c r="G12" s="4">
        <v>1.7002615243825951</v>
      </c>
      <c r="H12" s="4">
        <v>1.6911964728214202</v>
      </c>
      <c r="I12" s="4">
        <v>3.0960671003746922</v>
      </c>
      <c r="J12" s="4">
        <v>61.876617171607826</v>
      </c>
      <c r="K12" s="4">
        <v>1.702293243580426</v>
      </c>
      <c r="L12" s="4">
        <v>0</v>
      </c>
      <c r="M12" s="4">
        <v>0.19423544378346594</v>
      </c>
      <c r="N12" s="4">
        <v>2.5871402811925446</v>
      </c>
      <c r="O12" s="4">
        <v>0</v>
      </c>
      <c r="P12" s="4">
        <v>4.451827791665499</v>
      </c>
      <c r="Q12" s="4">
        <v>0.23830746828047983</v>
      </c>
      <c r="R12" s="4">
        <v>8.168773355259441</v>
      </c>
      <c r="S12" s="4">
        <v>0</v>
      </c>
      <c r="T12" s="4">
        <v>2.3188114469639256</v>
      </c>
      <c r="U12" s="4">
        <v>3.830545140197494</v>
      </c>
      <c r="V12" s="4">
        <v>6.786057320247262</v>
      </c>
      <c r="W12" s="4">
        <v>7.579666035230332</v>
      </c>
      <c r="X12" s="4">
        <v>0</v>
      </c>
      <c r="Y12" s="4">
        <v>1.2816156111457695</v>
      </c>
      <c r="Z12" s="4">
        <v>191.4264544700352</v>
      </c>
      <c r="AA12" s="4">
        <v>60.822289602335466</v>
      </c>
      <c r="AB12" s="4">
        <v>618.3071578603602</v>
      </c>
      <c r="AC12" s="4">
        <v>0.5002580068935598</v>
      </c>
      <c r="AD12" s="4">
        <v>3.475225546236139</v>
      </c>
      <c r="AE12" s="4">
        <v>9.214731986598553</v>
      </c>
      <c r="AF12" s="4">
        <v>7.161401151403854</v>
      </c>
      <c r="AG12" s="4">
        <v>0</v>
      </c>
      <c r="AH12" s="4">
        <v>1.0772915496307178</v>
      </c>
      <c r="AI12" s="4">
        <v>7.904720794999297</v>
      </c>
      <c r="AJ12" s="4">
        <v>11.720160198721215</v>
      </c>
      <c r="AK12" s="4">
        <v>34.20051055170731</v>
      </c>
      <c r="AL12" s="4">
        <v>13.018158228581276</v>
      </c>
      <c r="AM12" s="4">
        <v>0</v>
      </c>
      <c r="AN12" s="4">
        <v>0.816799687645117</v>
      </c>
      <c r="AO12" s="4">
        <v>0</v>
      </c>
      <c r="AP12" s="4">
        <v>0</v>
      </c>
      <c r="AQ12" s="4">
        <v>1E-06</v>
      </c>
      <c r="AR12" s="4">
        <v>1E-06</v>
      </c>
      <c r="AS12" s="5">
        <f t="shared" si="0"/>
        <v>1076.0258140078176</v>
      </c>
      <c r="AT12" s="5">
        <f t="shared" si="1"/>
        <v>1076.0258140078172</v>
      </c>
      <c r="AU12" s="3">
        <f t="shared" si="2"/>
        <v>8</v>
      </c>
      <c r="AV12" s="3" t="str">
        <f t="shared" si="3"/>
        <v>Tabak</v>
      </c>
      <c r="AW12" s="10">
        <v>1882.8907831905797</v>
      </c>
      <c r="AX12" s="10">
        <v>0</v>
      </c>
      <c r="AY12" s="10">
        <v>0</v>
      </c>
      <c r="AZ12" s="10">
        <v>0</v>
      </c>
      <c r="BA12" s="10">
        <v>0</v>
      </c>
      <c r="BB12" s="10">
        <v>0</v>
      </c>
      <c r="BC12" s="10">
        <v>0</v>
      </c>
      <c r="BD12" s="10">
        <v>0</v>
      </c>
      <c r="BE12" s="10">
        <v>0</v>
      </c>
      <c r="BF12" s="10">
        <v>0</v>
      </c>
      <c r="BG12" s="37">
        <f t="shared" si="8"/>
        <v>1882.8907831905797</v>
      </c>
      <c r="BH12" s="10">
        <v>104.61598351597056</v>
      </c>
      <c r="BI12" s="10">
        <v>66.64972086555777</v>
      </c>
      <c r="BJ12" s="5">
        <f t="shared" si="9"/>
        <v>1920.8570458409924</v>
      </c>
      <c r="BK12" s="10">
        <v>0</v>
      </c>
      <c r="BL12" s="10">
        <v>0.018697227632401336</v>
      </c>
      <c r="BM12" s="10">
        <v>0</v>
      </c>
      <c r="BN12" s="10">
        <v>0</v>
      </c>
      <c r="BO12" s="10">
        <v>3.133518042418286</v>
      </c>
      <c r="BP12" s="10">
        <v>251.69749569259278</v>
      </c>
      <c r="BQ12" s="10">
        <v>0</v>
      </c>
      <c r="BR12" s="5">
        <f t="shared" si="4"/>
        <v>2175.706756803636</v>
      </c>
      <c r="BS12" s="5">
        <f>J76</f>
        <v>3251.732570811453</v>
      </c>
      <c r="BT12" s="4">
        <f t="shared" si="5"/>
        <v>43.944742826853144</v>
      </c>
      <c r="BU12" s="5">
        <f>J66</f>
        <v>3207.7878279846</v>
      </c>
      <c r="BV12" s="12">
        <f t="shared" si="6"/>
        <v>0.013699391974581716</v>
      </c>
      <c r="BW12" s="5">
        <f t="shared" si="7"/>
        <v>2131.762013976783</v>
      </c>
      <c r="BX12" s="4">
        <f t="shared" si="10"/>
        <v>14.541687128910775</v>
      </c>
    </row>
    <row r="13" spans="1:76" ht="10.5" customHeight="1">
      <c r="A13" s="3">
        <v>9</v>
      </c>
      <c r="B13" s="38" t="s">
        <v>77</v>
      </c>
      <c r="C13" s="4">
        <v>4.447741042740398</v>
      </c>
      <c r="D13" s="4">
        <v>0.2990613144314741</v>
      </c>
      <c r="E13" s="4">
        <v>0</v>
      </c>
      <c r="F13" s="4">
        <v>0.29069335591763984</v>
      </c>
      <c r="G13" s="4">
        <v>0.4368463402120684</v>
      </c>
      <c r="H13" s="4">
        <v>2.228850554728967</v>
      </c>
      <c r="I13" s="4">
        <v>0</v>
      </c>
      <c r="J13" s="4">
        <v>0.3959217804209722</v>
      </c>
      <c r="K13" s="4">
        <v>712.6355972260328</v>
      </c>
      <c r="L13" s="4">
        <v>517.2024761314409</v>
      </c>
      <c r="M13" s="4">
        <v>0.2818035009010139</v>
      </c>
      <c r="N13" s="4">
        <v>94.81678199599779</v>
      </c>
      <c r="O13" s="4">
        <v>10.242616227522717</v>
      </c>
      <c r="P13" s="4">
        <v>3.8013218710611456</v>
      </c>
      <c r="Q13" s="4">
        <v>12.484365233523507</v>
      </c>
      <c r="R13" s="4">
        <v>11.071980575005417</v>
      </c>
      <c r="S13" s="4">
        <v>46.1934159375957</v>
      </c>
      <c r="T13" s="4">
        <v>12.116496911336789</v>
      </c>
      <c r="U13" s="4">
        <v>5.851168333831133</v>
      </c>
      <c r="V13" s="4">
        <v>104.09136052122547</v>
      </c>
      <c r="W13" s="4">
        <v>54.56423013969202</v>
      </c>
      <c r="X13" s="4">
        <v>0.6158289842930577</v>
      </c>
      <c r="Y13" s="4">
        <v>33.476320244035065</v>
      </c>
      <c r="Z13" s="4">
        <v>36.270513308520506</v>
      </c>
      <c r="AA13" s="4">
        <v>12.036431960398033</v>
      </c>
      <c r="AB13" s="4">
        <v>57.00836235554557</v>
      </c>
      <c r="AC13" s="4">
        <v>4.520149306204259</v>
      </c>
      <c r="AD13" s="4">
        <v>0.47519025883761185</v>
      </c>
      <c r="AE13" s="4">
        <v>4.639772747525309</v>
      </c>
      <c r="AF13" s="4">
        <v>0.9792250953211541</v>
      </c>
      <c r="AG13" s="4">
        <v>17.75829455240678</v>
      </c>
      <c r="AH13" s="4">
        <v>1.1505036435273415</v>
      </c>
      <c r="AI13" s="4">
        <v>9.048223296976072</v>
      </c>
      <c r="AJ13" s="4">
        <v>6.94396308522198</v>
      </c>
      <c r="AK13" s="4">
        <v>87.1760360623522</v>
      </c>
      <c r="AL13" s="4">
        <v>8.21252666105812</v>
      </c>
      <c r="AM13" s="4">
        <v>40.509950593674276</v>
      </c>
      <c r="AN13" s="4">
        <v>39.810884609438986</v>
      </c>
      <c r="AO13" s="4">
        <v>27.570006787771135</v>
      </c>
      <c r="AP13" s="4">
        <v>7.088340358078882</v>
      </c>
      <c r="AQ13" s="4">
        <v>1E-06</v>
      </c>
      <c r="AR13" s="4">
        <v>1E-06</v>
      </c>
      <c r="AS13" s="5">
        <f t="shared" si="0"/>
        <v>1988.743254904805</v>
      </c>
      <c r="AT13" s="5">
        <f t="shared" si="1"/>
        <v>1988.7432549048053</v>
      </c>
      <c r="AU13" s="3">
        <f t="shared" si="2"/>
        <v>9</v>
      </c>
      <c r="AV13" s="3" t="str">
        <f t="shared" si="3"/>
        <v>Textilien</v>
      </c>
      <c r="AW13" s="10">
        <v>0</v>
      </c>
      <c r="AX13" s="10">
        <v>182.35044838208182</v>
      </c>
      <c r="AY13" s="10">
        <v>0</v>
      </c>
      <c r="AZ13" s="10">
        <v>766.0174884136329</v>
      </c>
      <c r="BA13" s="10">
        <v>93.84528281149197</v>
      </c>
      <c r="BB13" s="10">
        <v>0</v>
      </c>
      <c r="BC13" s="10">
        <v>0</v>
      </c>
      <c r="BD13" s="10">
        <v>0</v>
      </c>
      <c r="BE13" s="10">
        <v>0</v>
      </c>
      <c r="BF13" s="10">
        <v>0</v>
      </c>
      <c r="BG13" s="37">
        <f t="shared" si="8"/>
        <v>1042.2132196072066</v>
      </c>
      <c r="BH13" s="10">
        <v>0.8318808698274317</v>
      </c>
      <c r="BI13" s="10">
        <v>0.24812321607631316</v>
      </c>
      <c r="BJ13" s="5">
        <f t="shared" si="9"/>
        <v>1042.7969772609579</v>
      </c>
      <c r="BK13" s="10">
        <v>0</v>
      </c>
      <c r="BL13" s="10">
        <v>-0.7917185714725292</v>
      </c>
      <c r="BM13" s="10">
        <v>0</v>
      </c>
      <c r="BN13" s="10">
        <v>0</v>
      </c>
      <c r="BO13" s="10">
        <v>11.215105607230017</v>
      </c>
      <c r="BP13" s="10">
        <v>3365.1861205739533</v>
      </c>
      <c r="BQ13" s="10">
        <v>0</v>
      </c>
      <c r="BR13" s="5">
        <f t="shared" si="4"/>
        <v>4418.4064848706685</v>
      </c>
      <c r="BS13" s="5">
        <f>K76</f>
        <v>6407.149739775474</v>
      </c>
      <c r="BT13" s="4">
        <f t="shared" si="5"/>
        <v>2635.6730466521467</v>
      </c>
      <c r="BU13" s="5">
        <f>K66</f>
        <v>3771.476693123327</v>
      </c>
      <c r="BV13" s="12">
        <f t="shared" si="6"/>
        <v>0.6988437848384074</v>
      </c>
      <c r="BW13" s="5">
        <f t="shared" si="7"/>
        <v>1782.7334382185218</v>
      </c>
      <c r="BX13" s="4">
        <f t="shared" si="10"/>
        <v>818.0980945588981</v>
      </c>
    </row>
    <row r="14" spans="1:76" ht="10.5" customHeight="1">
      <c r="A14" s="3">
        <v>10</v>
      </c>
      <c r="B14" s="38" t="s">
        <v>30</v>
      </c>
      <c r="C14" s="4">
        <v>4.866134556917948</v>
      </c>
      <c r="D14" s="4">
        <v>2.910991561739356</v>
      </c>
      <c r="E14" s="4">
        <v>0</v>
      </c>
      <c r="F14" s="4">
        <v>0</v>
      </c>
      <c r="G14" s="4">
        <v>2.019374260937674</v>
      </c>
      <c r="H14" s="4">
        <v>9.274952630269993</v>
      </c>
      <c r="I14" s="4">
        <v>4.481884546440912</v>
      </c>
      <c r="J14" s="4">
        <v>0.8395098122016297</v>
      </c>
      <c r="K14" s="4">
        <v>5.988521643621987</v>
      </c>
      <c r="L14" s="4">
        <v>129.8636366775842</v>
      </c>
      <c r="M14" s="4">
        <v>0</v>
      </c>
      <c r="N14" s="4">
        <v>1.4702317705922043</v>
      </c>
      <c r="O14" s="4">
        <v>0</v>
      </c>
      <c r="P14" s="4">
        <v>0</v>
      </c>
      <c r="Q14" s="4">
        <v>4.353643679368404</v>
      </c>
      <c r="R14" s="4">
        <v>16.385595715565007</v>
      </c>
      <c r="S14" s="4">
        <v>0.6959405186083866</v>
      </c>
      <c r="T14" s="4">
        <v>6.796982241826764</v>
      </c>
      <c r="U14" s="4">
        <v>1.6181012334556428</v>
      </c>
      <c r="V14" s="4">
        <v>5.271815141963164</v>
      </c>
      <c r="W14" s="4">
        <v>11.895519798057002</v>
      </c>
      <c r="X14" s="4">
        <v>4.044873925006525</v>
      </c>
      <c r="Y14" s="4">
        <v>0.9383862239447975</v>
      </c>
      <c r="Z14" s="4">
        <v>3.1092751645620296</v>
      </c>
      <c r="AA14" s="4">
        <v>19.391809940990395</v>
      </c>
      <c r="AB14" s="4">
        <v>175.5558356615734</v>
      </c>
      <c r="AC14" s="4">
        <v>1.1328512757812235</v>
      </c>
      <c r="AD14" s="4">
        <v>1.2935529478694918</v>
      </c>
      <c r="AE14" s="4">
        <v>14.918797417941695</v>
      </c>
      <c r="AF14" s="4">
        <v>2.6656259995289613</v>
      </c>
      <c r="AG14" s="4">
        <v>73.31642463035507</v>
      </c>
      <c r="AH14" s="4">
        <v>5.761379984386077</v>
      </c>
      <c r="AI14" s="4">
        <v>20.80093074757244</v>
      </c>
      <c r="AJ14" s="4">
        <v>26.441060367993607</v>
      </c>
      <c r="AK14" s="4">
        <v>299.47779914789027</v>
      </c>
      <c r="AL14" s="4">
        <v>14.13547516499143</v>
      </c>
      <c r="AM14" s="4">
        <v>41.539122366890005</v>
      </c>
      <c r="AN14" s="4">
        <v>91.47244979283178</v>
      </c>
      <c r="AO14" s="4">
        <v>140.38492659023288</v>
      </c>
      <c r="AP14" s="4">
        <v>17.98934239905736</v>
      </c>
      <c r="AQ14" s="4">
        <v>1E-06</v>
      </c>
      <c r="AR14" s="4">
        <v>1E-06</v>
      </c>
      <c r="AS14" s="5">
        <f t="shared" si="0"/>
        <v>1163.1027575385497</v>
      </c>
      <c r="AT14" s="5">
        <f t="shared" si="1"/>
        <v>1163.1027575385506</v>
      </c>
      <c r="AU14" s="3">
        <f t="shared" si="2"/>
        <v>10</v>
      </c>
      <c r="AV14" s="3" t="str">
        <f t="shared" si="3"/>
        <v>Bekleidung</v>
      </c>
      <c r="AW14" s="10">
        <v>0</v>
      </c>
      <c r="AX14" s="10">
        <v>5358.469447250524</v>
      </c>
      <c r="AY14" s="10">
        <v>0</v>
      </c>
      <c r="AZ14" s="10">
        <v>0</v>
      </c>
      <c r="BA14" s="10">
        <v>0</v>
      </c>
      <c r="BB14" s="10">
        <v>0</v>
      </c>
      <c r="BC14" s="10">
        <v>0</v>
      </c>
      <c r="BD14" s="10">
        <v>0</v>
      </c>
      <c r="BE14" s="10">
        <v>0</v>
      </c>
      <c r="BF14" s="10">
        <v>0</v>
      </c>
      <c r="BG14" s="37">
        <f t="shared" si="8"/>
        <v>5358.469447250524</v>
      </c>
      <c r="BH14" s="10">
        <v>104.85877649202916</v>
      </c>
      <c r="BI14" s="10">
        <v>155.47542711325173</v>
      </c>
      <c r="BJ14" s="5">
        <f t="shared" si="9"/>
        <v>5307.852796629302</v>
      </c>
      <c r="BK14" s="10">
        <v>0</v>
      </c>
      <c r="BL14" s="10">
        <v>0.007627023846453085</v>
      </c>
      <c r="BM14" s="10">
        <v>0</v>
      </c>
      <c r="BN14" s="10">
        <v>0</v>
      </c>
      <c r="BO14" s="10">
        <v>5.95889875066466</v>
      </c>
      <c r="BP14" s="10">
        <v>1265.927588140503</v>
      </c>
      <c r="BQ14" s="10">
        <v>0</v>
      </c>
      <c r="BR14" s="5">
        <f t="shared" si="4"/>
        <v>6579.746910544316</v>
      </c>
      <c r="BS14" s="5">
        <f>L76</f>
        <v>7742.849668082867</v>
      </c>
      <c r="BT14" s="4">
        <f t="shared" si="5"/>
        <v>5506.44954209867</v>
      </c>
      <c r="BU14" s="5">
        <f>L66</f>
        <v>2236.4001259841975</v>
      </c>
      <c r="BV14" s="12">
        <f t="shared" si="6"/>
        <v>2.46219336071419</v>
      </c>
      <c r="BW14" s="5">
        <f t="shared" si="7"/>
        <v>1073.2973684456465</v>
      </c>
      <c r="BX14" s="4">
        <f t="shared" si="10"/>
        <v>827.1588525168437</v>
      </c>
    </row>
    <row r="15" spans="1:76" ht="10.5" customHeight="1">
      <c r="A15" s="3">
        <v>11</v>
      </c>
      <c r="B15" s="38" t="s">
        <v>78</v>
      </c>
      <c r="C15" s="4">
        <v>6.939552762944635</v>
      </c>
      <c r="D15" s="4">
        <v>2.800812050397114</v>
      </c>
      <c r="E15" s="4">
        <v>0</v>
      </c>
      <c r="F15" s="4">
        <v>1.514471736912339</v>
      </c>
      <c r="G15" s="4">
        <v>0.2720197682546177</v>
      </c>
      <c r="H15" s="4">
        <v>0</v>
      </c>
      <c r="I15" s="4">
        <v>0</v>
      </c>
      <c r="J15" s="4">
        <v>0.24526169428103725</v>
      </c>
      <c r="K15" s="4">
        <v>0</v>
      </c>
      <c r="L15" s="4">
        <v>0</v>
      </c>
      <c r="M15" s="4">
        <v>83.2479354888092</v>
      </c>
      <c r="N15" s="4">
        <v>762.7314952794799</v>
      </c>
      <c r="O15" s="4">
        <v>56.40520002033912</v>
      </c>
      <c r="P15" s="4">
        <v>0.6722511752353154</v>
      </c>
      <c r="Q15" s="4">
        <v>0.44815345699162573</v>
      </c>
      <c r="R15" s="4">
        <v>10.65701322504851</v>
      </c>
      <c r="S15" s="4">
        <v>14.400004291676932</v>
      </c>
      <c r="T15" s="4">
        <v>9.96585553448523</v>
      </c>
      <c r="U15" s="4">
        <v>11.8565677929105</v>
      </c>
      <c r="V15" s="4">
        <v>61.44046784136579</v>
      </c>
      <c r="W15" s="4">
        <v>84.85100874201738</v>
      </c>
      <c r="X15" s="4">
        <v>120.47082501972523</v>
      </c>
      <c r="Y15" s="4">
        <v>195.78760129353887</v>
      </c>
      <c r="Z15" s="4">
        <v>0.33457815214767966</v>
      </c>
      <c r="AA15" s="4">
        <v>16.300556204197783</v>
      </c>
      <c r="AB15" s="4">
        <v>17.571916540311044</v>
      </c>
      <c r="AC15" s="4">
        <v>1.7883460986538027</v>
      </c>
      <c r="AD15" s="4">
        <v>0.022600001844315192</v>
      </c>
      <c r="AE15" s="4">
        <v>0.10372357961834955</v>
      </c>
      <c r="AF15" s="4">
        <v>0.04657184895665152</v>
      </c>
      <c r="AG15" s="4">
        <v>2.6344855923272776</v>
      </c>
      <c r="AH15" s="4">
        <v>0</v>
      </c>
      <c r="AI15" s="4">
        <v>2.243159836823518</v>
      </c>
      <c r="AJ15" s="4">
        <v>0.4750799368223572</v>
      </c>
      <c r="AK15" s="4">
        <v>0.4331516912427984</v>
      </c>
      <c r="AL15" s="4">
        <v>0.07038688852109716</v>
      </c>
      <c r="AM15" s="4">
        <v>1.8036213287780403</v>
      </c>
      <c r="AN15" s="4">
        <v>2.8965601808394443</v>
      </c>
      <c r="AO15" s="4">
        <v>1.01400966034646</v>
      </c>
      <c r="AP15" s="4">
        <v>2.349186513500463</v>
      </c>
      <c r="AQ15" s="4">
        <v>1E-06</v>
      </c>
      <c r="AR15" s="4">
        <v>1E-06</v>
      </c>
      <c r="AS15" s="5">
        <f t="shared" si="0"/>
        <v>1474.7944332293448</v>
      </c>
      <c r="AT15" s="5">
        <f t="shared" si="1"/>
        <v>1474.7944332293443</v>
      </c>
      <c r="AU15" s="3">
        <f t="shared" si="2"/>
        <v>11</v>
      </c>
      <c r="AV15" s="3" t="str">
        <f t="shared" si="3"/>
        <v>Holzbearbeit</v>
      </c>
      <c r="AW15" s="10">
        <v>0.0011658526151556374</v>
      </c>
      <c r="AX15" s="10">
        <v>0.0007173544910499889</v>
      </c>
      <c r="AY15" s="10">
        <v>72.38236430946583</v>
      </c>
      <c r="AZ15" s="10">
        <v>0</v>
      </c>
      <c r="BA15" s="10">
        <v>0</v>
      </c>
      <c r="BB15" s="10">
        <v>0</v>
      </c>
      <c r="BC15" s="10">
        <v>0.0009518039407092232</v>
      </c>
      <c r="BD15" s="10">
        <v>0.0003274397286848634</v>
      </c>
      <c r="BE15" s="10">
        <v>0</v>
      </c>
      <c r="BF15" s="10">
        <v>0</v>
      </c>
      <c r="BG15" s="37">
        <f t="shared" si="8"/>
        <v>72.38552676024142</v>
      </c>
      <c r="BH15" s="10">
        <v>0.2456372447318937</v>
      </c>
      <c r="BI15" s="10">
        <v>0</v>
      </c>
      <c r="BJ15" s="5">
        <f t="shared" si="9"/>
        <v>72.63116400497331</v>
      </c>
      <c r="BK15" s="10">
        <v>0</v>
      </c>
      <c r="BL15" s="10">
        <v>-0.008595767012366196</v>
      </c>
      <c r="BM15" s="10">
        <v>0</v>
      </c>
      <c r="BN15" s="10">
        <v>0</v>
      </c>
      <c r="BO15" s="10">
        <v>0</v>
      </c>
      <c r="BP15" s="10">
        <v>218.32715926186992</v>
      </c>
      <c r="BQ15" s="10">
        <v>0</v>
      </c>
      <c r="BR15" s="5">
        <f t="shared" si="4"/>
        <v>290.9497274998309</v>
      </c>
      <c r="BS15" s="5">
        <f>M76</f>
        <v>1765.7441607291753</v>
      </c>
      <c r="BT15" s="4">
        <f t="shared" si="5"/>
        <v>797.1509553374672</v>
      </c>
      <c r="BU15" s="5">
        <f>M66</f>
        <v>968.5932053917081</v>
      </c>
      <c r="BV15" s="12">
        <f t="shared" si="6"/>
        <v>0.82299870668109</v>
      </c>
      <c r="BW15" s="5">
        <f t="shared" si="7"/>
        <v>-506.2012278376363</v>
      </c>
      <c r="BX15" s="4">
        <f t="shared" si="10"/>
        <v>665.8007527487249</v>
      </c>
    </row>
    <row r="16" spans="1:76" ht="10.5" customHeight="1">
      <c r="A16" s="3">
        <v>12</v>
      </c>
      <c r="B16" s="38" t="s">
        <v>79</v>
      </c>
      <c r="C16" s="4">
        <v>79.82115335623851</v>
      </c>
      <c r="D16" s="4">
        <v>2.7892187926932235</v>
      </c>
      <c r="E16" s="4">
        <v>0</v>
      </c>
      <c r="F16" s="4">
        <v>5.941008188296432</v>
      </c>
      <c r="G16" s="4">
        <v>2.2392696414716364</v>
      </c>
      <c r="H16" s="4">
        <v>32.50398186170031</v>
      </c>
      <c r="I16" s="4">
        <v>8.936996005981237</v>
      </c>
      <c r="J16" s="4">
        <v>5.43462173171871</v>
      </c>
      <c r="K16" s="4">
        <v>0.6408357936282253</v>
      </c>
      <c r="L16" s="4">
        <v>0.48272770728915937</v>
      </c>
      <c r="M16" s="4">
        <v>1.4800911016600642</v>
      </c>
      <c r="N16" s="4">
        <v>834.8758932178748</v>
      </c>
      <c r="O16" s="4">
        <v>26.911298905521015</v>
      </c>
      <c r="P16" s="4">
        <v>0.94629586582882</v>
      </c>
      <c r="Q16" s="4">
        <v>10.569180379308566</v>
      </c>
      <c r="R16" s="4">
        <v>18.39476633831138</v>
      </c>
      <c r="S16" s="4">
        <v>1.0898931224867654</v>
      </c>
      <c r="T16" s="4">
        <v>44.26760651037098</v>
      </c>
      <c r="U16" s="4">
        <v>71.91360180700077</v>
      </c>
      <c r="V16" s="4">
        <v>159.2671437485505</v>
      </c>
      <c r="W16" s="4">
        <v>87.08211135343839</v>
      </c>
      <c r="X16" s="4">
        <v>216.18095854384953</v>
      </c>
      <c r="Y16" s="4">
        <v>1319.8638512993375</v>
      </c>
      <c r="Z16" s="4">
        <v>105.02322165584361</v>
      </c>
      <c r="AA16" s="4">
        <v>87.30017426604704</v>
      </c>
      <c r="AB16" s="4">
        <v>50.341174152316235</v>
      </c>
      <c r="AC16" s="4">
        <v>2.4981489752547663</v>
      </c>
      <c r="AD16" s="4">
        <v>0.11660429969609006</v>
      </c>
      <c r="AE16" s="4">
        <v>2.5452453207768357</v>
      </c>
      <c r="AF16" s="4">
        <v>0.2402866101760275</v>
      </c>
      <c r="AG16" s="4">
        <v>31.339876070064033</v>
      </c>
      <c r="AH16" s="4">
        <v>4.049450765128794</v>
      </c>
      <c r="AI16" s="4">
        <v>4.064399148309353</v>
      </c>
      <c r="AJ16" s="4">
        <v>91.64553356762802</v>
      </c>
      <c r="AK16" s="4">
        <v>185.04313243818765</v>
      </c>
      <c r="AL16" s="4">
        <v>1.2170343443486489</v>
      </c>
      <c r="AM16" s="4">
        <v>11.61472194071823</v>
      </c>
      <c r="AN16" s="4">
        <v>20.5893285178964</v>
      </c>
      <c r="AO16" s="4">
        <v>79.4311389631622</v>
      </c>
      <c r="AP16" s="4">
        <v>3.1350290659082285</v>
      </c>
      <c r="AQ16" s="4">
        <v>1E-06</v>
      </c>
      <c r="AR16" s="4">
        <v>1E-06</v>
      </c>
      <c r="AS16" s="5">
        <f t="shared" si="0"/>
        <v>3611.8270073740186</v>
      </c>
      <c r="AT16" s="5">
        <f t="shared" si="1"/>
        <v>3611.8270073740205</v>
      </c>
      <c r="AU16" s="3">
        <f t="shared" si="2"/>
        <v>12</v>
      </c>
      <c r="AV16" s="3" t="str">
        <f t="shared" si="3"/>
        <v>And Holzprod</v>
      </c>
      <c r="AW16" s="10">
        <v>0.6595875271150865</v>
      </c>
      <c r="AX16" s="10">
        <v>0.4058472474699536</v>
      </c>
      <c r="AY16" s="10">
        <v>2620.355137625132</v>
      </c>
      <c r="AZ16" s="10">
        <v>515.522775820894</v>
      </c>
      <c r="BA16" s="10">
        <v>0</v>
      </c>
      <c r="BB16" s="10">
        <v>0</v>
      </c>
      <c r="BC16" s="10">
        <v>0.5384883126646202</v>
      </c>
      <c r="BD16" s="10">
        <v>0.1852508268325596</v>
      </c>
      <c r="BE16" s="10">
        <v>0</v>
      </c>
      <c r="BF16" s="10">
        <v>0</v>
      </c>
      <c r="BG16" s="37">
        <f t="shared" si="8"/>
        <v>3137.667087360108</v>
      </c>
      <c r="BH16" s="10">
        <v>0.5270161367641522</v>
      </c>
      <c r="BI16" s="10">
        <v>20.385931123101894</v>
      </c>
      <c r="BJ16" s="5">
        <f t="shared" si="9"/>
        <v>3117.8081723737705</v>
      </c>
      <c r="BK16" s="10">
        <v>0</v>
      </c>
      <c r="BL16" s="10">
        <v>-0.06733760408951639</v>
      </c>
      <c r="BM16" s="10">
        <v>4995.736635827827</v>
      </c>
      <c r="BN16" s="10">
        <v>0</v>
      </c>
      <c r="BO16" s="10">
        <v>23.765893517651485</v>
      </c>
      <c r="BP16" s="10">
        <v>522.8937307539991</v>
      </c>
      <c r="BQ16" s="10">
        <v>0</v>
      </c>
      <c r="BR16" s="5">
        <f t="shared" si="4"/>
        <v>8660.137094869158</v>
      </c>
      <c r="BS16" s="5">
        <f>N76</f>
        <v>12271.964102243179</v>
      </c>
      <c r="BT16" s="4">
        <f t="shared" si="5"/>
        <v>3010.1754240202463</v>
      </c>
      <c r="BU16" s="5">
        <f>N66</f>
        <v>9261.788678222933</v>
      </c>
      <c r="BV16" s="12">
        <f t="shared" si="6"/>
        <v>0.32501016041296804</v>
      </c>
      <c r="BW16" s="5">
        <f t="shared" si="7"/>
        <v>5649.961670848912</v>
      </c>
      <c r="BX16" s="4">
        <f t="shared" si="10"/>
        <v>885.9407347372</v>
      </c>
    </row>
    <row r="17" spans="1:76" ht="10.5" customHeight="1">
      <c r="A17" s="3">
        <v>13</v>
      </c>
      <c r="B17" s="38" t="s">
        <v>80</v>
      </c>
      <c r="C17" s="4">
        <v>15.184520818118187</v>
      </c>
      <c r="D17" s="4">
        <v>5.085437379174411</v>
      </c>
      <c r="E17" s="4">
        <v>0</v>
      </c>
      <c r="F17" s="4">
        <v>0.7414714575528827</v>
      </c>
      <c r="G17" s="4">
        <v>0.2575127982255271</v>
      </c>
      <c r="H17" s="4">
        <v>230.11005877033367</v>
      </c>
      <c r="I17" s="4">
        <v>40.43376115094333</v>
      </c>
      <c r="J17" s="4">
        <v>76.35476567678491</v>
      </c>
      <c r="K17" s="4">
        <v>20.669684668673636</v>
      </c>
      <c r="L17" s="4">
        <v>6.421652279971852</v>
      </c>
      <c r="M17" s="4">
        <v>2.643377255620384</v>
      </c>
      <c r="N17" s="4">
        <v>34.508052439646164</v>
      </c>
      <c r="O17" s="4">
        <v>1034.7074331791753</v>
      </c>
      <c r="P17" s="4">
        <v>1295.465728171963</v>
      </c>
      <c r="Q17" s="4">
        <v>5.945185427533605</v>
      </c>
      <c r="R17" s="4">
        <v>295.3141448538397</v>
      </c>
      <c r="S17" s="4">
        <v>61.976838528487484</v>
      </c>
      <c r="T17" s="4">
        <v>94.96972772865237</v>
      </c>
      <c r="U17" s="4">
        <v>23.406991764776667</v>
      </c>
      <c r="V17" s="4">
        <v>38.200706916524</v>
      </c>
      <c r="W17" s="4">
        <v>216.62199731910755</v>
      </c>
      <c r="X17" s="4">
        <v>4.9295612452277116</v>
      </c>
      <c r="Y17" s="4">
        <v>26.80749814525657</v>
      </c>
      <c r="Z17" s="4">
        <v>188.7308190748275</v>
      </c>
      <c r="AA17" s="4">
        <v>169.15979441829725</v>
      </c>
      <c r="AB17" s="4">
        <v>78.54019141088433</v>
      </c>
      <c r="AC17" s="4">
        <v>1.334489793734064</v>
      </c>
      <c r="AD17" s="4">
        <v>4.26783747551438</v>
      </c>
      <c r="AE17" s="4">
        <v>36.467237657391934</v>
      </c>
      <c r="AF17" s="4">
        <v>8.794737436324102</v>
      </c>
      <c r="AG17" s="4">
        <v>5.3408771282492244</v>
      </c>
      <c r="AH17" s="4">
        <v>19.748238345839585</v>
      </c>
      <c r="AI17" s="4">
        <v>24.58680636490991</v>
      </c>
      <c r="AJ17" s="4">
        <v>22.561793689256508</v>
      </c>
      <c r="AK17" s="4">
        <v>322.3601167983618</v>
      </c>
      <c r="AL17" s="4">
        <v>96.21359146434419</v>
      </c>
      <c r="AM17" s="4">
        <v>9.414947486868874</v>
      </c>
      <c r="AN17" s="4">
        <v>24.943341219086474</v>
      </c>
      <c r="AO17" s="4">
        <v>66.04856979769343</v>
      </c>
      <c r="AP17" s="4">
        <v>30.88003040993553</v>
      </c>
      <c r="AQ17" s="4">
        <v>1E-06</v>
      </c>
      <c r="AR17" s="4">
        <v>1E-06</v>
      </c>
      <c r="AS17" s="5">
        <f t="shared" si="0"/>
        <v>4640.149529947109</v>
      </c>
      <c r="AT17" s="5">
        <f t="shared" si="1"/>
        <v>4640.14952994711</v>
      </c>
      <c r="AU17" s="3">
        <f t="shared" si="2"/>
        <v>13</v>
      </c>
      <c r="AV17" s="3" t="str">
        <f t="shared" si="3"/>
        <v>Papier</v>
      </c>
      <c r="AW17" s="10">
        <v>34.809683380850814</v>
      </c>
      <c r="AX17" s="10">
        <v>0</v>
      </c>
      <c r="AY17" s="10">
        <v>0</v>
      </c>
      <c r="AZ17" s="10">
        <v>290.1984252758995</v>
      </c>
      <c r="BA17" s="10">
        <v>130.87206326389455</v>
      </c>
      <c r="BB17" s="10">
        <v>0</v>
      </c>
      <c r="BC17" s="10">
        <v>0</v>
      </c>
      <c r="BD17" s="10">
        <v>284.58208170651824</v>
      </c>
      <c r="BE17" s="10">
        <v>0</v>
      </c>
      <c r="BF17" s="10">
        <v>0</v>
      </c>
      <c r="BG17" s="37">
        <f t="shared" si="8"/>
        <v>740.4622536271631</v>
      </c>
      <c r="BH17" s="10">
        <v>2.904874907675037</v>
      </c>
      <c r="BI17" s="10">
        <v>0.6327289399964225</v>
      </c>
      <c r="BJ17" s="5">
        <f t="shared" si="9"/>
        <v>742.7343995948418</v>
      </c>
      <c r="BK17" s="10">
        <v>0</v>
      </c>
      <c r="BL17" s="10">
        <v>-0.0837676707205901</v>
      </c>
      <c r="BM17" s="10">
        <v>0</v>
      </c>
      <c r="BN17" s="10">
        <v>0</v>
      </c>
      <c r="BO17" s="10">
        <v>-4.485285303688309</v>
      </c>
      <c r="BP17" s="10">
        <v>1597.491194985395</v>
      </c>
      <c r="BQ17" s="10">
        <v>0</v>
      </c>
      <c r="BR17" s="5">
        <f t="shared" si="4"/>
        <v>2335.656541605828</v>
      </c>
      <c r="BS17" s="5">
        <f>O76</f>
        <v>6975.806071552937</v>
      </c>
      <c r="BT17" s="4">
        <f t="shared" si="5"/>
        <v>2556.5522494757097</v>
      </c>
      <c r="BU17" s="5">
        <f>O66</f>
        <v>4419.253822077228</v>
      </c>
      <c r="BV17" s="12">
        <f t="shared" si="6"/>
        <v>0.5785031483604685</v>
      </c>
      <c r="BW17" s="5">
        <f t="shared" si="7"/>
        <v>-220.8957078698818</v>
      </c>
      <c r="BX17" s="4">
        <f t="shared" si="10"/>
        <v>1700.5611390296397</v>
      </c>
    </row>
    <row r="18" spans="1:76" ht="10.5" customHeight="1">
      <c r="A18" s="3">
        <v>14</v>
      </c>
      <c r="B18" s="38" t="s">
        <v>81</v>
      </c>
      <c r="C18" s="4">
        <v>72.39535094956001</v>
      </c>
      <c r="D18" s="4">
        <v>11.25065774724604</v>
      </c>
      <c r="E18" s="4">
        <v>0.1270212260936299</v>
      </c>
      <c r="F18" s="4">
        <v>0.4219622877162358</v>
      </c>
      <c r="G18" s="4">
        <v>0</v>
      </c>
      <c r="H18" s="4">
        <v>300.05852705000717</v>
      </c>
      <c r="I18" s="4">
        <v>52.485471103226416</v>
      </c>
      <c r="J18" s="4">
        <v>19.04738237745972</v>
      </c>
      <c r="K18" s="4">
        <v>1.5906032377320627</v>
      </c>
      <c r="L18" s="4">
        <v>0</v>
      </c>
      <c r="M18" s="4">
        <v>2.521958905507088</v>
      </c>
      <c r="N18" s="4">
        <v>0</v>
      </c>
      <c r="O18" s="4">
        <v>69.5050435487884</v>
      </c>
      <c r="P18" s="4">
        <v>1226.617966613119</v>
      </c>
      <c r="Q18" s="4">
        <v>1.791903720281202</v>
      </c>
      <c r="R18" s="4">
        <v>132.55652975500175</v>
      </c>
      <c r="S18" s="4">
        <v>33.54786051304991</v>
      </c>
      <c r="T18" s="4">
        <v>113.53625726566551</v>
      </c>
      <c r="U18" s="4">
        <v>53.720064156217134</v>
      </c>
      <c r="V18" s="4">
        <v>223.5350980112419</v>
      </c>
      <c r="W18" s="4">
        <v>296.7518106670583</v>
      </c>
      <c r="X18" s="4">
        <v>0</v>
      </c>
      <c r="Y18" s="4">
        <v>0.34289448602434897</v>
      </c>
      <c r="Z18" s="4">
        <v>388.35899120943174</v>
      </c>
      <c r="AA18" s="4">
        <v>1154.5941494212348</v>
      </c>
      <c r="AB18" s="4">
        <v>217.6746930312763</v>
      </c>
      <c r="AC18" s="4">
        <v>18.259794295243744</v>
      </c>
      <c r="AD18" s="4">
        <v>35.75808661347722</v>
      </c>
      <c r="AE18" s="4">
        <v>262.44108454956364</v>
      </c>
      <c r="AF18" s="4">
        <v>73.68672888673298</v>
      </c>
      <c r="AG18" s="4">
        <v>235.58383193731413</v>
      </c>
      <c r="AH18" s="4">
        <v>275.06657681371007</v>
      </c>
      <c r="AI18" s="4">
        <v>107.81143917317243</v>
      </c>
      <c r="AJ18" s="4">
        <v>40.76448056702519</v>
      </c>
      <c r="AK18" s="4">
        <v>680.8439331292993</v>
      </c>
      <c r="AL18" s="4">
        <v>2702.399414897623</v>
      </c>
      <c r="AM18" s="4">
        <v>51.98542370093846</v>
      </c>
      <c r="AN18" s="4">
        <v>132.3233520922801</v>
      </c>
      <c r="AO18" s="4">
        <v>265.97001980973187</v>
      </c>
      <c r="AP18" s="4">
        <v>16.920193222835508</v>
      </c>
      <c r="AQ18" s="4">
        <v>1E-06</v>
      </c>
      <c r="AR18" s="4">
        <v>1E-06</v>
      </c>
      <c r="AS18" s="5">
        <f t="shared" si="0"/>
        <v>9272.246558971889</v>
      </c>
      <c r="AT18" s="5">
        <f t="shared" si="1"/>
        <v>9272.246558971889</v>
      </c>
      <c r="AU18" s="3">
        <f t="shared" si="2"/>
        <v>14</v>
      </c>
      <c r="AV18" s="3" t="str">
        <f t="shared" si="3"/>
        <v>Graph Erzeugn</v>
      </c>
      <c r="AW18" s="10">
        <v>0</v>
      </c>
      <c r="AX18" s="10">
        <v>0</v>
      </c>
      <c r="AY18" s="10">
        <v>0</v>
      </c>
      <c r="AZ18" s="10">
        <v>0</v>
      </c>
      <c r="BA18" s="10">
        <v>0</v>
      </c>
      <c r="BB18" s="10">
        <v>0</v>
      </c>
      <c r="BC18" s="10">
        <v>2277.4348561745387</v>
      </c>
      <c r="BD18" s="10">
        <v>0</v>
      </c>
      <c r="BE18" s="10">
        <v>0</v>
      </c>
      <c r="BF18" s="10">
        <v>0</v>
      </c>
      <c r="BG18" s="37">
        <f t="shared" si="8"/>
        <v>2277.4348561745387</v>
      </c>
      <c r="BH18" s="10">
        <v>45.00537546958394</v>
      </c>
      <c r="BI18" s="10">
        <v>33.97856769139849</v>
      </c>
      <c r="BJ18" s="5">
        <f t="shared" si="9"/>
        <v>2288.4616639527244</v>
      </c>
      <c r="BK18" s="10">
        <v>0</v>
      </c>
      <c r="BL18" s="10">
        <v>-0.06971840729602263</v>
      </c>
      <c r="BM18" s="10">
        <v>0</v>
      </c>
      <c r="BN18" s="10">
        <v>0</v>
      </c>
      <c r="BO18" s="10">
        <v>-0.567704402773225</v>
      </c>
      <c r="BP18" s="10">
        <v>857.7408517116529</v>
      </c>
      <c r="BQ18" s="10">
        <v>0</v>
      </c>
      <c r="BR18" s="5">
        <f t="shared" si="4"/>
        <v>3145.5650928543077</v>
      </c>
      <c r="BS18" s="5">
        <f>P76</f>
        <v>12417.811651826196</v>
      </c>
      <c r="BT18" s="4">
        <f t="shared" si="5"/>
        <v>1400.593599369411</v>
      </c>
      <c r="BU18" s="5">
        <f>P66</f>
        <v>11017.218052456785</v>
      </c>
      <c r="BV18" s="12">
        <f t="shared" si="6"/>
        <v>0.1271277007226961</v>
      </c>
      <c r="BW18" s="5">
        <f t="shared" si="7"/>
        <v>1744.9714934848967</v>
      </c>
      <c r="BX18" s="4">
        <f t="shared" si="10"/>
        <v>1045.808194422181</v>
      </c>
    </row>
    <row r="19" spans="1:76" ht="10.5" customHeight="1">
      <c r="A19" s="3">
        <v>15</v>
      </c>
      <c r="B19" s="38" t="s">
        <v>82</v>
      </c>
      <c r="C19" s="4">
        <v>0.9761145737222315</v>
      </c>
      <c r="D19" s="4">
        <v>0</v>
      </c>
      <c r="E19" s="4">
        <v>0</v>
      </c>
      <c r="F19" s="4">
        <v>0.09134854614679519</v>
      </c>
      <c r="G19" s="4">
        <v>0</v>
      </c>
      <c r="H19" s="4">
        <v>3.350516421685436</v>
      </c>
      <c r="I19" s="4">
        <v>0</v>
      </c>
      <c r="J19" s="4">
        <v>0</v>
      </c>
      <c r="K19" s="4">
        <v>0.4704765016673101</v>
      </c>
      <c r="L19" s="4">
        <v>10.419400530973776</v>
      </c>
      <c r="M19" s="4">
        <v>0.15967333744623302</v>
      </c>
      <c r="N19" s="4">
        <v>17.305484280547066</v>
      </c>
      <c r="O19" s="4">
        <v>0.5019452359571246</v>
      </c>
      <c r="P19" s="4">
        <v>51.31774608903655</v>
      </c>
      <c r="Q19" s="4">
        <v>56.78055091567213</v>
      </c>
      <c r="R19" s="4">
        <v>0.23538880720447194</v>
      </c>
      <c r="S19" s="4">
        <v>1.2015518912153633</v>
      </c>
      <c r="T19" s="4">
        <v>0</v>
      </c>
      <c r="U19" s="4">
        <v>0.9468542966151564</v>
      </c>
      <c r="V19" s="4">
        <v>0.2171337755641608</v>
      </c>
      <c r="W19" s="4">
        <v>6.835333189639455</v>
      </c>
      <c r="X19" s="4">
        <v>0</v>
      </c>
      <c r="Y19" s="4">
        <v>0</v>
      </c>
      <c r="Z19" s="4">
        <v>0.6565228746987735</v>
      </c>
      <c r="AA19" s="4">
        <v>0.3724306233356099</v>
      </c>
      <c r="AB19" s="4">
        <v>0</v>
      </c>
      <c r="AC19" s="4">
        <v>0.33510166617736414</v>
      </c>
      <c r="AD19" s="4">
        <v>0.10163949089327377</v>
      </c>
      <c r="AE19" s="4">
        <v>1.2952180715605608</v>
      </c>
      <c r="AF19" s="4">
        <v>0.2094486120187284</v>
      </c>
      <c r="AG19" s="4">
        <v>0</v>
      </c>
      <c r="AH19" s="4">
        <v>0</v>
      </c>
      <c r="AI19" s="4">
        <v>0</v>
      </c>
      <c r="AJ19" s="4">
        <v>0</v>
      </c>
      <c r="AK19" s="4">
        <v>20.588787158380335</v>
      </c>
      <c r="AL19" s="4">
        <v>0.7460883380932193</v>
      </c>
      <c r="AM19" s="4">
        <v>12.712573783431539</v>
      </c>
      <c r="AN19" s="4">
        <v>2.0843801737200605</v>
      </c>
      <c r="AO19" s="4">
        <v>0.9633905735396795</v>
      </c>
      <c r="AP19" s="4">
        <v>1.9632381378996298</v>
      </c>
      <c r="AQ19" s="4">
        <v>1E-06</v>
      </c>
      <c r="AR19" s="4">
        <v>1E-06</v>
      </c>
      <c r="AS19" s="5">
        <f t="shared" si="0"/>
        <v>192.83833989684194</v>
      </c>
      <c r="AT19" s="5">
        <f t="shared" si="1"/>
        <v>192.83833989684172</v>
      </c>
      <c r="AU19" s="3">
        <f t="shared" si="2"/>
        <v>15</v>
      </c>
      <c r="AV19" s="3" t="str">
        <f t="shared" si="3"/>
        <v>Lederw Schuhe</v>
      </c>
      <c r="AW19" s="10">
        <v>0</v>
      </c>
      <c r="AX19" s="10">
        <v>1384.7323396530176</v>
      </c>
      <c r="AY19" s="10">
        <v>0</v>
      </c>
      <c r="AZ19" s="10">
        <v>0</v>
      </c>
      <c r="BA19" s="10">
        <v>0</v>
      </c>
      <c r="BB19" s="10">
        <v>0</v>
      </c>
      <c r="BC19" s="10">
        <v>19.94166037249094</v>
      </c>
      <c r="BD19" s="10">
        <v>163.10596857029572</v>
      </c>
      <c r="BE19" s="10">
        <v>0</v>
      </c>
      <c r="BF19" s="10">
        <v>0</v>
      </c>
      <c r="BG19" s="37">
        <f t="shared" si="8"/>
        <v>1567.7799685958043</v>
      </c>
      <c r="BH19" s="10">
        <v>20.231262802986194</v>
      </c>
      <c r="BI19" s="10">
        <v>96.51409527747353</v>
      </c>
      <c r="BJ19" s="5">
        <f t="shared" si="9"/>
        <v>1491.497136121317</v>
      </c>
      <c r="BK19" s="10">
        <v>0</v>
      </c>
      <c r="BL19" s="10">
        <v>-0.04409916131862701</v>
      </c>
      <c r="BM19" s="10">
        <v>0</v>
      </c>
      <c r="BN19" s="10">
        <v>0</v>
      </c>
      <c r="BO19" s="10">
        <v>2.2825922209281964</v>
      </c>
      <c r="BP19" s="10">
        <v>545.573152887003</v>
      </c>
      <c r="BQ19" s="10">
        <v>0</v>
      </c>
      <c r="BR19" s="5">
        <f t="shared" si="4"/>
        <v>2039.3087820679293</v>
      </c>
      <c r="BS19" s="5">
        <f>Q76</f>
        <v>2232.147121964771</v>
      </c>
      <c r="BT19" s="4">
        <f t="shared" si="5"/>
        <v>1509.3556921328852</v>
      </c>
      <c r="BU19" s="5">
        <f>Q66</f>
        <v>722.7914298318858</v>
      </c>
      <c r="BV19" s="12">
        <f t="shared" si="6"/>
        <v>2.088231306898515</v>
      </c>
      <c r="BW19" s="5">
        <f t="shared" si="7"/>
        <v>529.9530899350441</v>
      </c>
      <c r="BX19" s="4">
        <f t="shared" si="10"/>
        <v>130.39536826253524</v>
      </c>
    </row>
    <row r="20" spans="1:76" ht="10.5" customHeight="1">
      <c r="A20" s="3">
        <v>16</v>
      </c>
      <c r="B20" s="38" t="s">
        <v>83</v>
      </c>
      <c r="C20" s="4">
        <v>340.1404932820288</v>
      </c>
      <c r="D20" s="4">
        <v>262.98741559348707</v>
      </c>
      <c r="E20" s="4">
        <v>0.16789240642060366</v>
      </c>
      <c r="F20" s="4">
        <v>79.1384169584134</v>
      </c>
      <c r="G20" s="4">
        <v>158.83484884376907</v>
      </c>
      <c r="H20" s="4">
        <v>145.88222127265064</v>
      </c>
      <c r="I20" s="4">
        <v>46.37291068248424</v>
      </c>
      <c r="J20" s="4">
        <v>52.95167595587268</v>
      </c>
      <c r="K20" s="4">
        <v>328.31656136129743</v>
      </c>
      <c r="L20" s="4">
        <v>4.4796860884485605</v>
      </c>
      <c r="M20" s="4">
        <v>33.294542734469104</v>
      </c>
      <c r="N20" s="4">
        <v>106.9555679936279</v>
      </c>
      <c r="O20" s="4">
        <v>183.31526354843518</v>
      </c>
      <c r="P20" s="4">
        <v>661.9233955046737</v>
      </c>
      <c r="Q20" s="4">
        <v>22.14710641732442</v>
      </c>
      <c r="R20" s="4">
        <v>10630.454022784459</v>
      </c>
      <c r="S20" s="4">
        <v>1275.9875563447422</v>
      </c>
      <c r="T20" s="4">
        <v>247.16053543964537</v>
      </c>
      <c r="U20" s="4">
        <v>361.6887853047134</v>
      </c>
      <c r="V20" s="4">
        <v>418.3293566327291</v>
      </c>
      <c r="W20" s="4">
        <v>1225.1571856572607</v>
      </c>
      <c r="X20" s="4">
        <v>85.38873714710154</v>
      </c>
      <c r="Y20" s="4">
        <v>462.3878470562065</v>
      </c>
      <c r="Z20" s="4">
        <v>56.18469029424415</v>
      </c>
      <c r="AA20" s="4">
        <v>45.550021756840614</v>
      </c>
      <c r="AB20" s="4">
        <v>168.40600960053646</v>
      </c>
      <c r="AC20" s="4">
        <v>7.711923989599406</v>
      </c>
      <c r="AD20" s="4">
        <v>3.087965387889898</v>
      </c>
      <c r="AE20" s="4">
        <v>37.69855306600746</v>
      </c>
      <c r="AF20" s="4">
        <v>6.363373712040223</v>
      </c>
      <c r="AG20" s="4">
        <v>21.746179928745722</v>
      </c>
      <c r="AH20" s="4">
        <v>13.485303133828983</v>
      </c>
      <c r="AI20" s="4">
        <v>29.52643761144406</v>
      </c>
      <c r="AJ20" s="4">
        <v>14.505737366591841</v>
      </c>
      <c r="AK20" s="4">
        <v>1189.6641395632566</v>
      </c>
      <c r="AL20" s="4">
        <v>19.837648549397077</v>
      </c>
      <c r="AM20" s="4">
        <v>630.7324773624811</v>
      </c>
      <c r="AN20" s="4">
        <v>399.89329090473143</v>
      </c>
      <c r="AO20" s="4">
        <v>245.6351876589807</v>
      </c>
      <c r="AP20" s="4">
        <v>665.3521154328425</v>
      </c>
      <c r="AQ20" s="4">
        <v>1E-06</v>
      </c>
      <c r="AR20" s="4">
        <v>1E-06</v>
      </c>
      <c r="AS20" s="5">
        <f t="shared" si="0"/>
        <v>20688.843082329717</v>
      </c>
      <c r="AT20" s="5">
        <f t="shared" si="1"/>
        <v>20688.84308232971</v>
      </c>
      <c r="AU20" s="3">
        <f t="shared" si="2"/>
        <v>16</v>
      </c>
      <c r="AV20" s="3" t="str">
        <f t="shared" si="3"/>
        <v>Chemie</v>
      </c>
      <c r="AW20" s="10">
        <v>0</v>
      </c>
      <c r="AX20" s="10">
        <v>0</v>
      </c>
      <c r="AY20" s="10">
        <v>0</v>
      </c>
      <c r="AZ20" s="10">
        <v>463.9726553084112</v>
      </c>
      <c r="BA20" s="10">
        <v>3171.582403375686</v>
      </c>
      <c r="BB20" s="10">
        <v>6.71140020420112</v>
      </c>
      <c r="BC20" s="10">
        <v>413.1840663758811</v>
      </c>
      <c r="BD20" s="10">
        <v>160.49026365822343</v>
      </c>
      <c r="BE20" s="10">
        <v>0</v>
      </c>
      <c r="BF20" s="10">
        <v>0</v>
      </c>
      <c r="BG20" s="37">
        <f t="shared" si="8"/>
        <v>4215.940788922403</v>
      </c>
      <c r="BH20" s="10">
        <v>28.935764129992837</v>
      </c>
      <c r="BI20" s="10">
        <v>19.59742901198894</v>
      </c>
      <c r="BJ20" s="5">
        <f t="shared" si="9"/>
        <v>4225.279124040407</v>
      </c>
      <c r="BK20" s="10">
        <v>0</v>
      </c>
      <c r="BL20" s="10">
        <v>-0.23901074667082867</v>
      </c>
      <c r="BM20" s="10">
        <v>0</v>
      </c>
      <c r="BN20" s="10">
        <v>0</v>
      </c>
      <c r="BO20" s="10">
        <v>34.54292056074149</v>
      </c>
      <c r="BP20" s="10">
        <v>22345.412102171875</v>
      </c>
      <c r="BQ20" s="10">
        <v>0</v>
      </c>
      <c r="BR20" s="5">
        <f t="shared" si="4"/>
        <v>26604.99513602635</v>
      </c>
      <c r="BS20" s="5">
        <f>R76</f>
        <v>47293.83821835606</v>
      </c>
      <c r="BT20" s="4">
        <f t="shared" si="5"/>
        <v>11200.331832542783</v>
      </c>
      <c r="BU20" s="5">
        <f>R66</f>
        <v>36093.50638581328</v>
      </c>
      <c r="BV20" s="12">
        <f t="shared" si="6"/>
        <v>0.31031431839343615</v>
      </c>
      <c r="BW20" s="5">
        <f t="shared" si="7"/>
        <v>15404.663303483569</v>
      </c>
      <c r="BX20" s="4">
        <f t="shared" si="10"/>
        <v>4899.621525401216</v>
      </c>
    </row>
    <row r="21" spans="1:76" ht="10.5" customHeight="1">
      <c r="A21" s="3">
        <v>17</v>
      </c>
      <c r="B21" s="38" t="s">
        <v>84</v>
      </c>
      <c r="C21" s="4">
        <v>47.87268757683254</v>
      </c>
      <c r="D21" s="4">
        <v>11.31898506197052</v>
      </c>
      <c r="E21" s="4">
        <v>0</v>
      </c>
      <c r="F21" s="4">
        <v>2.829155508557873</v>
      </c>
      <c r="G21" s="4">
        <v>27.207743079047706</v>
      </c>
      <c r="H21" s="4">
        <v>163.13327825201216</v>
      </c>
      <c r="I21" s="4">
        <v>29.06849230558526</v>
      </c>
      <c r="J21" s="4">
        <v>11.592639597491097</v>
      </c>
      <c r="K21" s="4">
        <v>32.00321457914811</v>
      </c>
      <c r="L21" s="4">
        <v>28.095679892974257</v>
      </c>
      <c r="M21" s="4">
        <v>5.341731415864648</v>
      </c>
      <c r="N21" s="4">
        <v>267.9083126487255</v>
      </c>
      <c r="O21" s="4">
        <v>70.3177223842253</v>
      </c>
      <c r="P21" s="4">
        <v>159.5359601900045</v>
      </c>
      <c r="Q21" s="4">
        <v>29.99979869365323</v>
      </c>
      <c r="R21" s="4">
        <v>497.16189834080336</v>
      </c>
      <c r="S21" s="4">
        <v>501.9696688717056</v>
      </c>
      <c r="T21" s="4">
        <v>56.18138075548051</v>
      </c>
      <c r="U21" s="4">
        <v>104.10562214918352</v>
      </c>
      <c r="V21" s="4">
        <v>1093.4503588298444</v>
      </c>
      <c r="W21" s="4">
        <v>1443.8422316102128</v>
      </c>
      <c r="X21" s="4">
        <v>102.1304900325152</v>
      </c>
      <c r="Y21" s="4">
        <v>222.83065915261233</v>
      </c>
      <c r="Z21" s="4">
        <v>142.8247507438256</v>
      </c>
      <c r="AA21" s="4">
        <v>72.59537479301143</v>
      </c>
      <c r="AB21" s="4">
        <v>35.830009119087705</v>
      </c>
      <c r="AC21" s="4">
        <v>6.451183293031515</v>
      </c>
      <c r="AD21" s="4">
        <v>12.869901748616035</v>
      </c>
      <c r="AE21" s="4">
        <v>64.53272077673392</v>
      </c>
      <c r="AF21" s="4">
        <v>26.521020858866144</v>
      </c>
      <c r="AG21" s="4">
        <v>18.503449050731152</v>
      </c>
      <c r="AH21" s="4">
        <v>0.7487940176562059</v>
      </c>
      <c r="AI21" s="4">
        <v>2.1979387834992603</v>
      </c>
      <c r="AJ21" s="4">
        <v>3.0243076305000485</v>
      </c>
      <c r="AK21" s="4">
        <v>142.62442910294612</v>
      </c>
      <c r="AL21" s="4">
        <v>7.159930411500801</v>
      </c>
      <c r="AM21" s="4">
        <v>65.68944156425852</v>
      </c>
      <c r="AN21" s="4">
        <v>32.74837426959536</v>
      </c>
      <c r="AO21" s="4">
        <v>62.21114329031746</v>
      </c>
      <c r="AP21" s="4">
        <v>22.805129549722224</v>
      </c>
      <c r="AQ21" s="4">
        <v>1E-06</v>
      </c>
      <c r="AR21" s="4">
        <v>1E-06</v>
      </c>
      <c r="AS21" s="5">
        <f t="shared" si="0"/>
        <v>5627.2356119323495</v>
      </c>
      <c r="AT21" s="5">
        <f t="shared" si="1"/>
        <v>5627.2356119323495</v>
      </c>
      <c r="AU21" s="3">
        <f t="shared" si="2"/>
        <v>17</v>
      </c>
      <c r="AV21" s="3" t="str">
        <f t="shared" si="3"/>
        <v>Kunst Kautsch</v>
      </c>
      <c r="AW21" s="10">
        <v>0</v>
      </c>
      <c r="AX21" s="10">
        <v>77.43695857473718</v>
      </c>
      <c r="AY21" s="10">
        <v>0</v>
      </c>
      <c r="AZ21" s="10">
        <v>865.7717618490632</v>
      </c>
      <c r="BA21" s="10">
        <v>0</v>
      </c>
      <c r="BB21" s="10">
        <v>122.75038542354912</v>
      </c>
      <c r="BC21" s="10">
        <v>83.70236495843554</v>
      </c>
      <c r="BD21" s="10">
        <v>129.5954366369442</v>
      </c>
      <c r="BE21" s="10">
        <v>0</v>
      </c>
      <c r="BF21" s="10">
        <v>0</v>
      </c>
      <c r="BG21" s="37">
        <f t="shared" si="8"/>
        <v>1279.2569074427292</v>
      </c>
      <c r="BH21" s="10">
        <v>6.289757291376231</v>
      </c>
      <c r="BI21" s="10">
        <v>42.75767826863023</v>
      </c>
      <c r="BJ21" s="5">
        <f t="shared" si="9"/>
        <v>1242.7889864654753</v>
      </c>
      <c r="BK21" s="10">
        <v>0</v>
      </c>
      <c r="BL21" s="10">
        <v>0.0009823298387345858</v>
      </c>
      <c r="BM21" s="10">
        <v>0</v>
      </c>
      <c r="BN21" s="10">
        <v>0</v>
      </c>
      <c r="BO21" s="10">
        <v>-1.0195550552027288</v>
      </c>
      <c r="BP21" s="10">
        <v>2310.9127073533823</v>
      </c>
      <c r="BQ21" s="10">
        <v>0</v>
      </c>
      <c r="BR21" s="5">
        <f t="shared" si="4"/>
        <v>3552.6831210934934</v>
      </c>
      <c r="BS21" s="5">
        <f>S76</f>
        <v>9179.918733025843</v>
      </c>
      <c r="BT21" s="4">
        <f t="shared" si="5"/>
        <v>3073.166557087914</v>
      </c>
      <c r="BU21" s="5">
        <f>S66</f>
        <v>6106.752175937929</v>
      </c>
      <c r="BV21" s="12">
        <f t="shared" si="6"/>
        <v>0.5032407519658205</v>
      </c>
      <c r="BW21" s="5">
        <f t="shared" si="7"/>
        <v>479.5165640055793</v>
      </c>
      <c r="BX21" s="4">
        <f t="shared" si="10"/>
        <v>1883.83283059244</v>
      </c>
    </row>
    <row r="22" spans="1:76" ht="10.5" customHeight="1">
      <c r="A22" s="3">
        <v>18</v>
      </c>
      <c r="B22" s="38" t="s">
        <v>85</v>
      </c>
      <c r="C22" s="4">
        <v>152.86221189995425</v>
      </c>
      <c r="D22" s="4">
        <v>11.930292717246338</v>
      </c>
      <c r="E22" s="4">
        <v>6.014792739185467</v>
      </c>
      <c r="F22" s="4">
        <v>3.2051197469289483</v>
      </c>
      <c r="G22" s="4">
        <v>3.7133303977513217</v>
      </c>
      <c r="H22" s="4">
        <v>203.0434646905638</v>
      </c>
      <c r="I22" s="4">
        <v>168.9440448971633</v>
      </c>
      <c r="J22" s="4">
        <v>0.37496411799656454</v>
      </c>
      <c r="K22" s="4">
        <v>1.7684117726906172</v>
      </c>
      <c r="L22" s="4">
        <v>1.176188359244482</v>
      </c>
      <c r="M22" s="4">
        <v>2.6757310936753056</v>
      </c>
      <c r="N22" s="4">
        <v>154.57012482374105</v>
      </c>
      <c r="O22" s="4">
        <v>58.44959502677169</v>
      </c>
      <c r="P22" s="4">
        <v>0</v>
      </c>
      <c r="Q22" s="4">
        <v>1.1393657626401401</v>
      </c>
      <c r="R22" s="4">
        <v>393.844255351617</v>
      </c>
      <c r="S22" s="4">
        <v>61.20471138233492</v>
      </c>
      <c r="T22" s="4">
        <v>1799.6001277078178</v>
      </c>
      <c r="U22" s="4">
        <v>791.9967534429632</v>
      </c>
      <c r="V22" s="4">
        <v>219.2261958633291</v>
      </c>
      <c r="W22" s="4">
        <v>587.9417843711757</v>
      </c>
      <c r="X22" s="4">
        <v>3530.735209915463</v>
      </c>
      <c r="Y22" s="4">
        <v>838.4852721859512</v>
      </c>
      <c r="Z22" s="4">
        <v>16.52189458299428</v>
      </c>
      <c r="AA22" s="4">
        <v>21.71080567690707</v>
      </c>
      <c r="AB22" s="4">
        <v>323.94676605333507</v>
      </c>
      <c r="AC22" s="4">
        <v>9.606628952523252</v>
      </c>
      <c r="AD22" s="4">
        <v>0.5756845684191519</v>
      </c>
      <c r="AE22" s="4">
        <v>5.1470641806463595</v>
      </c>
      <c r="AF22" s="4">
        <v>1.1863138309360781</v>
      </c>
      <c r="AG22" s="4">
        <v>22.356696477304794</v>
      </c>
      <c r="AH22" s="4">
        <v>0.364732239010276</v>
      </c>
      <c r="AI22" s="4">
        <v>0</v>
      </c>
      <c r="AJ22" s="4">
        <v>6.044259795464918</v>
      </c>
      <c r="AK22" s="4">
        <v>92.3168288474982</v>
      </c>
      <c r="AL22" s="4">
        <v>3.5912730735232006</v>
      </c>
      <c r="AM22" s="4">
        <v>200.78515729783686</v>
      </c>
      <c r="AN22" s="4">
        <v>38.97383534319879</v>
      </c>
      <c r="AO22" s="4">
        <v>52.25887000067233</v>
      </c>
      <c r="AP22" s="4">
        <v>0</v>
      </c>
      <c r="AQ22" s="4">
        <v>1E-06</v>
      </c>
      <c r="AR22" s="4">
        <v>1E-06</v>
      </c>
      <c r="AS22" s="5">
        <f t="shared" si="0"/>
        <v>9788.288761186475</v>
      </c>
      <c r="AT22" s="5">
        <f t="shared" si="1"/>
        <v>9788.288761186475</v>
      </c>
      <c r="AU22" s="3">
        <f t="shared" si="2"/>
        <v>18</v>
      </c>
      <c r="AV22" s="3" t="str">
        <f t="shared" si="3"/>
        <v>Stein Erd Bergb</v>
      </c>
      <c r="AW22" s="10">
        <v>0.1860220421159305</v>
      </c>
      <c r="AX22" s="10">
        <v>0.11446022045277045</v>
      </c>
      <c r="AY22" s="10">
        <v>647.8698382326138</v>
      </c>
      <c r="AZ22" s="10">
        <v>124.61368499637781</v>
      </c>
      <c r="BA22" s="10">
        <v>0</v>
      </c>
      <c r="BB22" s="10">
        <v>0</v>
      </c>
      <c r="BC22" s="10">
        <v>0.15186869287168403</v>
      </c>
      <c r="BD22" s="10">
        <v>0.05224588958160313</v>
      </c>
      <c r="BE22" s="10">
        <v>0</v>
      </c>
      <c r="BF22" s="10">
        <v>0</v>
      </c>
      <c r="BG22" s="37">
        <f aca="true" t="shared" si="11" ref="BG22:BG37">SUM(AW22:BF22)</f>
        <v>772.9881200740136</v>
      </c>
      <c r="BH22" s="10">
        <v>2.073601961890271</v>
      </c>
      <c r="BI22" s="10">
        <v>0.030694220527134396</v>
      </c>
      <c r="BJ22" s="5">
        <f aca="true" t="shared" si="12" ref="BJ22:BJ37">BG22+BH22-BI22</f>
        <v>775.0310278153768</v>
      </c>
      <c r="BK22" s="10">
        <v>0</v>
      </c>
      <c r="BL22" s="10">
        <v>-0.08801634691189975</v>
      </c>
      <c r="BM22" s="10">
        <v>0</v>
      </c>
      <c r="BN22" s="10">
        <v>0</v>
      </c>
      <c r="BO22" s="10">
        <v>9.81666042839864</v>
      </c>
      <c r="BP22" s="10">
        <v>841.9932029461645</v>
      </c>
      <c r="BQ22" s="10">
        <v>0</v>
      </c>
      <c r="BR22" s="5">
        <f t="shared" si="4"/>
        <v>1626.7528748430282</v>
      </c>
      <c r="BS22" s="5">
        <f>T76</f>
        <v>11415.041636029504</v>
      </c>
      <c r="BT22" s="4">
        <f t="shared" si="5"/>
        <v>2996.2396467116505</v>
      </c>
      <c r="BU22" s="5">
        <f>T66</f>
        <v>8418.801989317853</v>
      </c>
      <c r="BV22" s="12">
        <f t="shared" si="6"/>
        <v>0.35589857684186077</v>
      </c>
      <c r="BW22" s="5">
        <f t="shared" si="7"/>
        <v>-1369.4867718686223</v>
      </c>
      <c r="BX22" s="4">
        <f aca="true" t="shared" si="13" ref="BX22:BX37">AS22/(AS22+BR22)*BT22</f>
        <v>2569.2467706083785</v>
      </c>
    </row>
    <row r="23" spans="1:76" ht="10.5" customHeight="1">
      <c r="A23" s="3">
        <v>19</v>
      </c>
      <c r="B23" s="38" t="s">
        <v>86</v>
      </c>
      <c r="C23" s="4">
        <v>126.47267686838444</v>
      </c>
      <c r="D23" s="4">
        <v>391.0332450761537</v>
      </c>
      <c r="E23" s="4">
        <v>28.45496367823027</v>
      </c>
      <c r="F23" s="4">
        <v>29.432670790791086</v>
      </c>
      <c r="G23" s="4">
        <v>54.26923656765746</v>
      </c>
      <c r="H23" s="4">
        <v>235.75051635936475</v>
      </c>
      <c r="I23" s="4">
        <v>75.43354625376726</v>
      </c>
      <c r="J23" s="4">
        <v>17.73382062639745</v>
      </c>
      <c r="K23" s="4">
        <v>5.512683557816874</v>
      </c>
      <c r="L23" s="4">
        <v>19.12512812759519</v>
      </c>
      <c r="M23" s="4">
        <v>3.4554571577873623</v>
      </c>
      <c r="N23" s="4">
        <v>395.9692193023405</v>
      </c>
      <c r="O23" s="4">
        <v>22.667456483876023</v>
      </c>
      <c r="P23" s="4">
        <v>82.61162009449268</v>
      </c>
      <c r="Q23" s="4">
        <v>14.203564976143964</v>
      </c>
      <c r="R23" s="4">
        <v>494.47594584131815</v>
      </c>
      <c r="S23" s="4">
        <v>105.48204450238177</v>
      </c>
      <c r="T23" s="4">
        <v>132.43213124767345</v>
      </c>
      <c r="U23" s="4">
        <v>7334.579903275644</v>
      </c>
      <c r="V23" s="4">
        <v>4545.384109001974</v>
      </c>
      <c r="W23" s="4">
        <v>4006.250370711924</v>
      </c>
      <c r="X23" s="4">
        <v>835.0817857787824</v>
      </c>
      <c r="Y23" s="4">
        <v>838.2852581784609</v>
      </c>
      <c r="Z23" s="4">
        <v>62.60636658498844</v>
      </c>
      <c r="AA23" s="4">
        <v>50.10699671112697</v>
      </c>
      <c r="AB23" s="4">
        <v>88.9665614883672</v>
      </c>
      <c r="AC23" s="4">
        <v>80.5898721536879</v>
      </c>
      <c r="AD23" s="4">
        <v>19.54326860629961</v>
      </c>
      <c r="AE23" s="4">
        <v>78.50328458451646</v>
      </c>
      <c r="AF23" s="4">
        <v>40.27283537062223</v>
      </c>
      <c r="AG23" s="4">
        <v>20.074604993642723</v>
      </c>
      <c r="AH23" s="4">
        <v>3.2252656453363246</v>
      </c>
      <c r="AI23" s="4">
        <v>16.373074243658444</v>
      </c>
      <c r="AJ23" s="4">
        <v>36.16241603829235</v>
      </c>
      <c r="AK23" s="4">
        <v>138.8074886046403</v>
      </c>
      <c r="AL23" s="4">
        <v>13.402580893096701</v>
      </c>
      <c r="AM23" s="4">
        <v>9.047637198369936</v>
      </c>
      <c r="AN23" s="4">
        <v>30.95607904330695</v>
      </c>
      <c r="AO23" s="4">
        <v>270.27433069107457</v>
      </c>
      <c r="AP23" s="4">
        <v>6.055011533767662</v>
      </c>
      <c r="AQ23" s="4">
        <v>1E-06</v>
      </c>
      <c r="AR23" s="4">
        <v>1E-06</v>
      </c>
      <c r="AS23" s="5">
        <f t="shared" si="0"/>
        <v>20759.06503084375</v>
      </c>
      <c r="AT23" s="5">
        <f t="shared" si="1"/>
        <v>20759.065030843754</v>
      </c>
      <c r="AU23" s="3">
        <f t="shared" si="2"/>
        <v>19</v>
      </c>
      <c r="AV23" s="3" t="str">
        <f t="shared" si="3"/>
        <v>Metalle</v>
      </c>
      <c r="AW23" s="10">
        <v>43.88076891285933</v>
      </c>
      <c r="AX23" s="10">
        <v>70.00507180348689</v>
      </c>
      <c r="AY23" s="10">
        <v>0</v>
      </c>
      <c r="AZ23" s="10">
        <v>980.5313316101257</v>
      </c>
      <c r="BA23" s="10">
        <v>0</v>
      </c>
      <c r="BB23" s="10">
        <v>99.6134052167389</v>
      </c>
      <c r="BC23" s="10">
        <v>85.75478986988739</v>
      </c>
      <c r="BD23" s="10">
        <v>3.3235623003962025</v>
      </c>
      <c r="BE23" s="10">
        <v>0</v>
      </c>
      <c r="BF23" s="10">
        <v>0</v>
      </c>
      <c r="BG23" s="37">
        <f t="shared" si="11"/>
        <v>1283.1089297134943</v>
      </c>
      <c r="BH23" s="10">
        <v>3.560809964102929</v>
      </c>
      <c r="BI23" s="10">
        <v>43.48917273076038</v>
      </c>
      <c r="BJ23" s="5">
        <f t="shared" si="12"/>
        <v>1243.1805669468367</v>
      </c>
      <c r="BK23" s="10">
        <v>0</v>
      </c>
      <c r="BL23" s="10">
        <v>-0.20561551642094855</v>
      </c>
      <c r="BM23" s="10">
        <v>2374.9864261475263</v>
      </c>
      <c r="BN23" s="10">
        <v>555.987583898071</v>
      </c>
      <c r="BO23" s="10">
        <v>-9.101037489569501</v>
      </c>
      <c r="BP23" s="10">
        <v>6866.69253454928</v>
      </c>
      <c r="BQ23" s="10">
        <v>0</v>
      </c>
      <c r="BR23" s="5">
        <f t="shared" si="4"/>
        <v>11031.540458535725</v>
      </c>
      <c r="BS23" s="5">
        <f>U76</f>
        <v>31790.60548937948</v>
      </c>
      <c r="BT23" s="4">
        <f t="shared" si="5"/>
        <v>8965.97280504079</v>
      </c>
      <c r="BU23" s="5">
        <f>U66</f>
        <v>22824.63268433869</v>
      </c>
      <c r="BV23" s="12">
        <f t="shared" si="6"/>
        <v>0.3928200260235893</v>
      </c>
      <c r="BW23" s="5">
        <f t="shared" si="7"/>
        <v>2065.5676534949343</v>
      </c>
      <c r="BX23" s="4">
        <f t="shared" si="13"/>
        <v>5854.7237355009975</v>
      </c>
    </row>
    <row r="24" spans="1:76" ht="10.5" customHeight="1">
      <c r="A24" s="3">
        <v>20</v>
      </c>
      <c r="B24" s="39" t="s">
        <v>87</v>
      </c>
      <c r="C24" s="4">
        <v>186.2536993671712</v>
      </c>
      <c r="D24" s="4">
        <v>175.3626425957434</v>
      </c>
      <c r="E24" s="4">
        <v>34.145940921005234</v>
      </c>
      <c r="F24" s="4">
        <v>35.66780565189787</v>
      </c>
      <c r="G24" s="4">
        <v>53.867688355110026</v>
      </c>
      <c r="H24" s="4">
        <v>188.98432723522362</v>
      </c>
      <c r="I24" s="4">
        <v>42.39205287711908</v>
      </c>
      <c r="J24" s="4">
        <v>14.366768316957486</v>
      </c>
      <c r="K24" s="4">
        <v>60.318785419020266</v>
      </c>
      <c r="L24" s="4">
        <v>7.324045088918443</v>
      </c>
      <c r="M24" s="4">
        <v>8.14197930663543</v>
      </c>
      <c r="N24" s="4">
        <v>51.09292163358946</v>
      </c>
      <c r="O24" s="4">
        <v>71.22967781097242</v>
      </c>
      <c r="P24" s="4">
        <v>182.45789187700518</v>
      </c>
      <c r="Q24" s="4">
        <v>5.176850587241757</v>
      </c>
      <c r="R24" s="4">
        <v>368.17117464269586</v>
      </c>
      <c r="S24" s="4">
        <v>60.92701699560906</v>
      </c>
      <c r="T24" s="4">
        <v>187.27659656168348</v>
      </c>
      <c r="U24" s="4">
        <v>232.09227914883283</v>
      </c>
      <c r="V24" s="4">
        <v>10222.297922195226</v>
      </c>
      <c r="W24" s="4">
        <v>1138.209052181913</v>
      </c>
      <c r="X24" s="4">
        <v>82.8915451577982</v>
      </c>
      <c r="Y24" s="4">
        <v>432.57980209279856</v>
      </c>
      <c r="Z24" s="4">
        <v>267.5871281645308</v>
      </c>
      <c r="AA24" s="4">
        <v>215.12961453386788</v>
      </c>
      <c r="AB24" s="4">
        <v>132.34802630676575</v>
      </c>
      <c r="AC24" s="4">
        <v>45.26551292792434</v>
      </c>
      <c r="AD24" s="4">
        <v>95.63183645169389</v>
      </c>
      <c r="AE24" s="4">
        <v>888.4342171729207</v>
      </c>
      <c r="AF24" s="4">
        <v>197.06863182384015</v>
      </c>
      <c r="AG24" s="4">
        <v>195.40569323257475</v>
      </c>
      <c r="AH24" s="4">
        <v>22.49293733160074</v>
      </c>
      <c r="AI24" s="4">
        <v>80.33114242005942</v>
      </c>
      <c r="AJ24" s="4">
        <v>83.23235546225467</v>
      </c>
      <c r="AK24" s="4">
        <v>659.337811820567</v>
      </c>
      <c r="AL24" s="4">
        <v>14.18319265393385</v>
      </c>
      <c r="AM24" s="4">
        <v>49.87845245781633</v>
      </c>
      <c r="AN24" s="4">
        <v>93.68544212381782</v>
      </c>
      <c r="AO24" s="4">
        <v>1317.7581497951835</v>
      </c>
      <c r="AP24" s="4">
        <v>41.078902723038404</v>
      </c>
      <c r="AQ24" s="4">
        <v>1E-06</v>
      </c>
      <c r="AR24" s="4">
        <v>1E-06</v>
      </c>
      <c r="AS24" s="5">
        <f t="shared" si="0"/>
        <v>18240.077515422556</v>
      </c>
      <c r="AT24" s="5">
        <f t="shared" si="1"/>
        <v>18240.07751542254</v>
      </c>
      <c r="AU24" s="3">
        <f t="shared" si="2"/>
        <v>20</v>
      </c>
      <c r="AV24" s="3" t="str">
        <f t="shared" si="3"/>
        <v>Masch Fahrz</v>
      </c>
      <c r="AW24" s="10">
        <v>0</v>
      </c>
      <c r="AX24" s="10">
        <v>0</v>
      </c>
      <c r="AY24" s="10">
        <v>0</v>
      </c>
      <c r="AZ24" s="10">
        <v>111.50121542611662</v>
      </c>
      <c r="BA24" s="10">
        <v>0</v>
      </c>
      <c r="BB24" s="10">
        <v>9876.09156112948</v>
      </c>
      <c r="BC24" s="10">
        <v>1866.2027810549887</v>
      </c>
      <c r="BD24" s="10">
        <v>12.681579279406622</v>
      </c>
      <c r="BE24" s="10">
        <v>0</v>
      </c>
      <c r="BF24" s="10">
        <v>0</v>
      </c>
      <c r="BG24" s="37">
        <f t="shared" si="11"/>
        <v>11866.477136889991</v>
      </c>
      <c r="BH24" s="10">
        <v>22.69284020020402</v>
      </c>
      <c r="BI24" s="10">
        <v>49.72020459231212</v>
      </c>
      <c r="BJ24" s="5">
        <f t="shared" si="12"/>
        <v>11839.449772497883</v>
      </c>
      <c r="BK24" s="10">
        <v>0</v>
      </c>
      <c r="BL24" s="10">
        <v>-0.2637450170732336</v>
      </c>
      <c r="BM24" s="10">
        <v>1213.9592637971066</v>
      </c>
      <c r="BN24" s="10">
        <v>20128.999523802075</v>
      </c>
      <c r="BO24" s="10">
        <v>15.734593437060312</v>
      </c>
      <c r="BP24" s="10">
        <v>19426.06388838093</v>
      </c>
      <c r="BQ24" s="10">
        <v>0</v>
      </c>
      <c r="BR24" s="5">
        <f t="shared" si="4"/>
        <v>52623.94329689798</v>
      </c>
      <c r="BS24" s="5">
        <f>V76</f>
        <v>70864.02081232052</v>
      </c>
      <c r="BT24" s="4">
        <f t="shared" si="5"/>
        <v>22492.44711823856</v>
      </c>
      <c r="BU24" s="5">
        <f>V66</f>
        <v>48371.57369408196</v>
      </c>
      <c r="BV24" s="12">
        <f t="shared" si="6"/>
        <v>0.4649930816906709</v>
      </c>
      <c r="BW24" s="5">
        <f t="shared" si="7"/>
        <v>30131.49617865942</v>
      </c>
      <c r="BX24" s="4">
        <f t="shared" si="13"/>
        <v>5789.453861710382</v>
      </c>
    </row>
    <row r="25" spans="1:76" ht="10.5" customHeight="1">
      <c r="A25" s="3">
        <v>21</v>
      </c>
      <c r="B25" s="39" t="s">
        <v>88</v>
      </c>
      <c r="C25" s="4">
        <v>80.25285653471009</v>
      </c>
      <c r="D25" s="4">
        <v>203.73427468751763</v>
      </c>
      <c r="E25" s="4">
        <v>54.13991656209136</v>
      </c>
      <c r="F25" s="4">
        <v>17.71837218236821</v>
      </c>
      <c r="G25" s="4">
        <v>48.946256381622284</v>
      </c>
      <c r="H25" s="4">
        <v>79.31695693477079</v>
      </c>
      <c r="I25" s="4">
        <v>36.93308756705073</v>
      </c>
      <c r="J25" s="4">
        <v>11.952784747482713</v>
      </c>
      <c r="K25" s="4">
        <v>25.54322650818099</v>
      </c>
      <c r="L25" s="4">
        <v>18.869041764067155</v>
      </c>
      <c r="M25" s="4">
        <v>4.4724933352441845</v>
      </c>
      <c r="N25" s="4">
        <v>197.38137279578118</v>
      </c>
      <c r="O25" s="4">
        <v>79.45874337641285</v>
      </c>
      <c r="P25" s="4">
        <v>88.55447551239827</v>
      </c>
      <c r="Q25" s="4">
        <v>14.317315627110869</v>
      </c>
      <c r="R25" s="4">
        <v>241.1868861612438</v>
      </c>
      <c r="S25" s="4">
        <v>78.83412942883821</v>
      </c>
      <c r="T25" s="4">
        <v>71.83750268134568</v>
      </c>
      <c r="U25" s="4">
        <v>232.7191393653298</v>
      </c>
      <c r="V25" s="4">
        <v>3133.2916433497185</v>
      </c>
      <c r="W25" s="4">
        <v>7734.861370722151</v>
      </c>
      <c r="X25" s="4">
        <v>251.91170055691995</v>
      </c>
      <c r="Y25" s="4">
        <v>600.4564482690434</v>
      </c>
      <c r="Z25" s="4">
        <v>559.1993248969993</v>
      </c>
      <c r="AA25" s="4">
        <v>307.9831553536153</v>
      </c>
      <c r="AB25" s="4">
        <v>256.2144889191679</v>
      </c>
      <c r="AC25" s="4">
        <v>35.46244793818638</v>
      </c>
      <c r="AD25" s="4">
        <v>27.530030909910643</v>
      </c>
      <c r="AE25" s="4">
        <v>239.88889523018554</v>
      </c>
      <c r="AF25" s="4">
        <v>56.7311653397423</v>
      </c>
      <c r="AG25" s="4">
        <v>441.36133098074015</v>
      </c>
      <c r="AH25" s="4">
        <v>88.04255490550288</v>
      </c>
      <c r="AI25" s="4">
        <v>215.03088128215649</v>
      </c>
      <c r="AJ25" s="4">
        <v>339.5220194862583</v>
      </c>
      <c r="AK25" s="4">
        <v>2708.0045127164026</v>
      </c>
      <c r="AL25" s="4">
        <v>85.61774573524463</v>
      </c>
      <c r="AM25" s="4">
        <v>1708.0139351523737</v>
      </c>
      <c r="AN25" s="4">
        <v>186.51309286757905</v>
      </c>
      <c r="AO25" s="4">
        <v>724.037487066983</v>
      </c>
      <c r="AP25" s="4">
        <v>279.03480053593495</v>
      </c>
      <c r="AQ25" s="4">
        <v>1E-06</v>
      </c>
      <c r="AR25" s="4">
        <v>1E-06</v>
      </c>
      <c r="AS25" s="5">
        <f t="shared" si="0"/>
        <v>21564.877866368384</v>
      </c>
      <c r="AT25" s="5">
        <f t="shared" si="1"/>
        <v>21564.877866368384</v>
      </c>
      <c r="AU25" s="3">
        <f t="shared" si="2"/>
        <v>21</v>
      </c>
      <c r="AV25" s="3" t="str">
        <f t="shared" si="3"/>
        <v>Elektr Uhr sonst</v>
      </c>
      <c r="AW25" s="10">
        <v>6.8720072701784956</v>
      </c>
      <c r="AX25" s="10">
        <v>21.926478240993102</v>
      </c>
      <c r="AY25" s="10">
        <v>0</v>
      </c>
      <c r="AZ25" s="10">
        <v>758.6787859021503</v>
      </c>
      <c r="BA25" s="10">
        <v>4910.756750762385</v>
      </c>
      <c r="BB25" s="10">
        <v>44.05569193134201</v>
      </c>
      <c r="BC25" s="10">
        <v>1139.4502057940492</v>
      </c>
      <c r="BD25" s="10">
        <v>143.52789355286126</v>
      </c>
      <c r="BE25" s="10">
        <v>0</v>
      </c>
      <c r="BF25" s="10">
        <v>0</v>
      </c>
      <c r="BG25" s="37">
        <f t="shared" si="11"/>
        <v>7025.26781345396</v>
      </c>
      <c r="BH25" s="10">
        <v>174.58696925142894</v>
      </c>
      <c r="BI25" s="10">
        <v>13.255119269426425</v>
      </c>
      <c r="BJ25" s="5">
        <f t="shared" si="12"/>
        <v>7186.599663435963</v>
      </c>
      <c r="BK25" s="10">
        <v>0</v>
      </c>
      <c r="BL25" s="10">
        <v>-0.26401836902368814</v>
      </c>
      <c r="BM25" s="10">
        <v>0</v>
      </c>
      <c r="BN25" s="10">
        <v>8006.841369058297</v>
      </c>
      <c r="BO25" s="10">
        <v>117.82000505577065</v>
      </c>
      <c r="BP25" s="10">
        <v>27913.195372686965</v>
      </c>
      <c r="BQ25" s="10">
        <v>0</v>
      </c>
      <c r="BR25" s="5">
        <f t="shared" si="4"/>
        <v>43224.19239186797</v>
      </c>
      <c r="BS25" s="5">
        <f>W76</f>
        <v>64789.07025823635</v>
      </c>
      <c r="BT25" s="4">
        <f t="shared" si="5"/>
        <v>20783.952996723696</v>
      </c>
      <c r="BU25" s="5">
        <f>W66</f>
        <v>44005.117261512656</v>
      </c>
      <c r="BV25" s="12">
        <f t="shared" si="6"/>
        <v>0.4723076380687562</v>
      </c>
      <c r="BW25" s="5">
        <f t="shared" si="7"/>
        <v>22440.239395144272</v>
      </c>
      <c r="BX25" s="4">
        <f t="shared" si="13"/>
        <v>6917.886090481589</v>
      </c>
    </row>
    <row r="26" spans="1:76" ht="10.5" customHeight="1">
      <c r="A26" s="3">
        <v>22</v>
      </c>
      <c r="B26" s="39" t="s">
        <v>89</v>
      </c>
      <c r="C26" s="4">
        <v>391.46809062820574</v>
      </c>
      <c r="D26" s="4">
        <v>228.01216485891518</v>
      </c>
      <c r="E26" s="4">
        <v>3.955070885365524</v>
      </c>
      <c r="F26" s="4">
        <v>91.5725916255008</v>
      </c>
      <c r="G26" s="4">
        <v>12.544615430859723</v>
      </c>
      <c r="H26" s="4">
        <v>5.577775228450703</v>
      </c>
      <c r="I26" s="4">
        <v>8.531849304064824</v>
      </c>
      <c r="J26" s="4">
        <v>0</v>
      </c>
      <c r="K26" s="4">
        <v>1.761768368644455</v>
      </c>
      <c r="L26" s="4">
        <v>0.6567482915286393</v>
      </c>
      <c r="M26" s="4">
        <v>7.18330472515145</v>
      </c>
      <c r="N26" s="4">
        <v>51.842336300023426</v>
      </c>
      <c r="O26" s="4">
        <v>4.7184786601582225</v>
      </c>
      <c r="P26" s="4">
        <v>5.191382733585602</v>
      </c>
      <c r="Q26" s="4">
        <v>2.0026204466403996</v>
      </c>
      <c r="R26" s="4">
        <v>30.76313666703442</v>
      </c>
      <c r="S26" s="4">
        <v>4.498956043362835</v>
      </c>
      <c r="T26" s="4">
        <v>24.465601328895</v>
      </c>
      <c r="U26" s="4">
        <v>18.12140254558376</v>
      </c>
      <c r="V26" s="4">
        <v>121.59858113014879</v>
      </c>
      <c r="W26" s="4">
        <v>20.084405073309306</v>
      </c>
      <c r="X26" s="4">
        <v>1124.610421265535</v>
      </c>
      <c r="Y26" s="4">
        <v>0</v>
      </c>
      <c r="Z26" s="4">
        <v>122.20380121835966</v>
      </c>
      <c r="AA26" s="4">
        <v>133.89685320242216</v>
      </c>
      <c r="AB26" s="4">
        <v>30.41485830552588</v>
      </c>
      <c r="AC26" s="4">
        <v>418.30348679146266</v>
      </c>
      <c r="AD26" s="4">
        <v>14.418756531159085</v>
      </c>
      <c r="AE26" s="4">
        <v>27.861897423745933</v>
      </c>
      <c r="AF26" s="4">
        <v>29.712747633283527</v>
      </c>
      <c r="AG26" s="4">
        <v>14.80001050240662</v>
      </c>
      <c r="AH26" s="4">
        <v>1.2461191739201605</v>
      </c>
      <c r="AI26" s="4">
        <v>5.334612618924099</v>
      </c>
      <c r="AJ26" s="4">
        <v>2109.3153095429498</v>
      </c>
      <c r="AK26" s="4">
        <v>66.42784697336003</v>
      </c>
      <c r="AL26" s="4">
        <v>29.695857468781625</v>
      </c>
      <c r="AM26" s="4">
        <v>16.087868547036326</v>
      </c>
      <c r="AN26" s="4">
        <v>87.6349291337402</v>
      </c>
      <c r="AO26" s="4">
        <v>1041.8796722166778</v>
      </c>
      <c r="AP26" s="4">
        <v>0</v>
      </c>
      <c r="AQ26" s="4">
        <v>1E-06</v>
      </c>
      <c r="AR26" s="4">
        <v>1E-06</v>
      </c>
      <c r="AS26" s="5">
        <f t="shared" si="0"/>
        <v>6308.3959308247195</v>
      </c>
      <c r="AT26" s="5">
        <f t="shared" si="1"/>
        <v>6308.395932039628</v>
      </c>
      <c r="AU26" s="3">
        <f t="shared" si="2"/>
        <v>22</v>
      </c>
      <c r="AV26" s="3" t="str">
        <f t="shared" si="3"/>
        <v>Bauhauptgew</v>
      </c>
      <c r="AW26" s="10">
        <v>1.0453739903361308E-100</v>
      </c>
      <c r="AX26" s="10">
        <v>0</v>
      </c>
      <c r="AY26" s="10">
        <v>0</v>
      </c>
      <c r="AZ26" s="10">
        <v>0</v>
      </c>
      <c r="BA26" s="10">
        <v>0</v>
      </c>
      <c r="BB26" s="10">
        <v>0</v>
      </c>
      <c r="BC26" s="10">
        <v>0</v>
      </c>
      <c r="BD26" s="10">
        <v>0</v>
      </c>
      <c r="BE26" s="10">
        <v>0</v>
      </c>
      <c r="BF26" s="10">
        <v>0</v>
      </c>
      <c r="BG26" s="37">
        <f t="shared" si="11"/>
        <v>1.0453739903361308E-100</v>
      </c>
      <c r="BH26" s="10">
        <v>0</v>
      </c>
      <c r="BI26" s="10">
        <v>0</v>
      </c>
      <c r="BJ26" s="5">
        <f t="shared" si="12"/>
        <v>1.0453739903361308E-100</v>
      </c>
      <c r="BK26" s="10">
        <v>0</v>
      </c>
      <c r="BL26" s="10">
        <v>-0.0598899199085281</v>
      </c>
      <c r="BM26" s="10">
        <v>18106.073257010183</v>
      </c>
      <c r="BN26" s="10">
        <v>0</v>
      </c>
      <c r="BO26" s="10">
        <v>-22.520938788458793</v>
      </c>
      <c r="BP26" s="10">
        <v>45.55485007462053</v>
      </c>
      <c r="BQ26" s="10">
        <v>0</v>
      </c>
      <c r="BR26" s="5">
        <f t="shared" si="4"/>
        <v>18129.047278376434</v>
      </c>
      <c r="BS26" s="5">
        <f>X76</f>
        <v>24437.443210416062</v>
      </c>
      <c r="BT26" s="4">
        <f t="shared" si="5"/>
        <v>49.53283105652736</v>
      </c>
      <c r="BU26" s="5">
        <f>X66</f>
        <v>24387.910379359535</v>
      </c>
      <c r="BV26" s="12">
        <f t="shared" si="6"/>
        <v>0.0020310403919824543</v>
      </c>
      <c r="BW26" s="5">
        <f t="shared" si="7"/>
        <v>18079.514447319907</v>
      </c>
      <c r="BX26" s="4">
        <f t="shared" si="13"/>
        <v>12.786636769004282</v>
      </c>
    </row>
    <row r="27" spans="1:76" ht="10.5" customHeight="1">
      <c r="A27" s="3">
        <v>23</v>
      </c>
      <c r="B27" s="39" t="s">
        <v>90</v>
      </c>
      <c r="C27" s="4">
        <v>141.77443523133704</v>
      </c>
      <c r="D27" s="4">
        <v>411.14475258894504</v>
      </c>
      <c r="E27" s="4">
        <v>6.641360842861663</v>
      </c>
      <c r="F27" s="4">
        <v>53.80149696197423</v>
      </c>
      <c r="G27" s="4">
        <v>58.10319349450218</v>
      </c>
      <c r="H27" s="4">
        <v>40.75862428377325</v>
      </c>
      <c r="I27" s="4">
        <v>80.05543794428306</v>
      </c>
      <c r="J27" s="4">
        <v>2.0505035310757584</v>
      </c>
      <c r="K27" s="4">
        <v>13.533982856474609</v>
      </c>
      <c r="L27" s="4">
        <v>15.297323294733193</v>
      </c>
      <c r="M27" s="4">
        <v>5.734110975926114</v>
      </c>
      <c r="N27" s="4">
        <v>25.198850393009355</v>
      </c>
      <c r="O27" s="4">
        <v>15.613363909207564</v>
      </c>
      <c r="P27" s="4">
        <v>52.65910910443305</v>
      </c>
      <c r="Q27" s="4">
        <v>5.777723420582352</v>
      </c>
      <c r="R27" s="4">
        <v>76.60723888344316</v>
      </c>
      <c r="S27" s="4">
        <v>48.16290254523796</v>
      </c>
      <c r="T27" s="4">
        <v>67.34788203609955</v>
      </c>
      <c r="U27" s="4">
        <v>63.62805478842965</v>
      </c>
      <c r="V27" s="4">
        <v>184.8058813950089</v>
      </c>
      <c r="W27" s="4">
        <v>109.83558356600845</v>
      </c>
      <c r="X27" s="4">
        <v>0.315800430537595</v>
      </c>
      <c r="Y27" s="4">
        <v>9.503298955612664</v>
      </c>
      <c r="Z27" s="4">
        <v>168.12598205394607</v>
      </c>
      <c r="AA27" s="4">
        <v>170.88341686206618</v>
      </c>
      <c r="AB27" s="4">
        <v>9.97024387571623</v>
      </c>
      <c r="AC27" s="4">
        <v>167.33754492030695</v>
      </c>
      <c r="AD27" s="4">
        <v>11.872135933336114</v>
      </c>
      <c r="AE27" s="4">
        <v>39.35387753070702</v>
      </c>
      <c r="AF27" s="4">
        <v>24.464923732705238</v>
      </c>
      <c r="AG27" s="4">
        <v>107.85625052011851</v>
      </c>
      <c r="AH27" s="4">
        <v>30.00683818645868</v>
      </c>
      <c r="AI27" s="4">
        <v>30.179880948216173</v>
      </c>
      <c r="AJ27" s="4">
        <v>1797.5763244302616</v>
      </c>
      <c r="AK27" s="4">
        <v>224.7950352151711</v>
      </c>
      <c r="AL27" s="4">
        <v>0.20465481822663278</v>
      </c>
      <c r="AM27" s="4">
        <v>20.612373694586886</v>
      </c>
      <c r="AN27" s="4">
        <v>90.41192019784779</v>
      </c>
      <c r="AO27" s="4">
        <v>439.856720025624</v>
      </c>
      <c r="AP27" s="4">
        <v>39.83170686305259</v>
      </c>
      <c r="AQ27" s="4">
        <v>1E-06</v>
      </c>
      <c r="AR27" s="4">
        <v>1E-06</v>
      </c>
      <c r="AS27" s="5">
        <f t="shared" si="0"/>
        <v>4861.690743241844</v>
      </c>
      <c r="AT27" s="5">
        <f t="shared" si="1"/>
        <v>4861.690743241845</v>
      </c>
      <c r="AU27" s="3">
        <f t="shared" si="2"/>
        <v>23</v>
      </c>
      <c r="AV27" s="3" t="str">
        <f t="shared" si="3"/>
        <v>Ausbaugew</v>
      </c>
      <c r="AW27" s="10">
        <v>4.1024523470410024E-25</v>
      </c>
      <c r="AX27" s="10">
        <v>2.524257849758778E-25</v>
      </c>
      <c r="AY27" s="10">
        <v>843.9441944339928</v>
      </c>
      <c r="AZ27" s="10">
        <v>5.13955369388568</v>
      </c>
      <c r="BA27" s="10">
        <v>0</v>
      </c>
      <c r="BB27" s="10">
        <v>0</v>
      </c>
      <c r="BC27" s="10">
        <v>0</v>
      </c>
      <c r="BD27" s="10">
        <v>0</v>
      </c>
      <c r="BE27" s="10">
        <v>0</v>
      </c>
      <c r="BF27" s="10">
        <v>0</v>
      </c>
      <c r="BG27" s="37">
        <f t="shared" si="11"/>
        <v>849.0837481278785</v>
      </c>
      <c r="BH27" s="10">
        <v>0.019193736139879552</v>
      </c>
      <c r="BI27" s="10">
        <v>0.14399783859869017</v>
      </c>
      <c r="BJ27" s="5">
        <f t="shared" si="12"/>
        <v>848.9589440254197</v>
      </c>
      <c r="BK27" s="10">
        <v>0</v>
      </c>
      <c r="BL27" s="10">
        <v>-0.0063334079741252935</v>
      </c>
      <c r="BM27" s="10">
        <v>12912.702584032862</v>
      </c>
      <c r="BN27" s="10">
        <v>0</v>
      </c>
      <c r="BO27" s="10">
        <v>0.9308249596581729</v>
      </c>
      <c r="BP27" s="10">
        <v>2.707152975745892</v>
      </c>
      <c r="BQ27" s="10">
        <v>0</v>
      </c>
      <c r="BR27" s="5">
        <f t="shared" si="4"/>
        <v>13765.293172585712</v>
      </c>
      <c r="BS27" s="5">
        <f>Y76</f>
        <v>18626.983915827557</v>
      </c>
      <c r="BT27" s="4">
        <f t="shared" si="5"/>
        <v>0.39945362842991017</v>
      </c>
      <c r="BU27" s="5">
        <f>Y66</f>
        <v>18626.584462199127</v>
      </c>
      <c r="BV27" s="12">
        <f t="shared" si="6"/>
        <v>2.1445350286337417E-05</v>
      </c>
      <c r="BW27" s="5">
        <f t="shared" si="7"/>
        <v>13764.893718957283</v>
      </c>
      <c r="BX27" s="4">
        <f t="shared" si="13"/>
        <v>0.10425842511421858</v>
      </c>
    </row>
    <row r="28" spans="1:76" ht="10.5" customHeight="1">
      <c r="A28" s="3">
        <v>24</v>
      </c>
      <c r="B28" s="39" t="s">
        <v>91</v>
      </c>
      <c r="C28" s="4">
        <v>359.2241451381369</v>
      </c>
      <c r="D28" s="4">
        <v>115.09223304499967</v>
      </c>
      <c r="E28" s="4">
        <v>0.500142121370431</v>
      </c>
      <c r="F28" s="4">
        <v>4.209040524362934</v>
      </c>
      <c r="G28" s="4">
        <v>553.6165505225214</v>
      </c>
      <c r="H28" s="4">
        <v>828.9761832829196</v>
      </c>
      <c r="I28" s="4">
        <v>149.34827780813814</v>
      </c>
      <c r="J28" s="4">
        <v>43.08067454022661</v>
      </c>
      <c r="K28" s="4">
        <v>127.13612917200068</v>
      </c>
      <c r="L28" s="4">
        <v>91.71067239523872</v>
      </c>
      <c r="M28" s="4">
        <v>26.370085042760422</v>
      </c>
      <c r="N28" s="4">
        <v>349.8745744509188</v>
      </c>
      <c r="O28" s="4">
        <v>182.54836855324268</v>
      </c>
      <c r="P28" s="4">
        <v>216.7742362745902</v>
      </c>
      <c r="Q28" s="4">
        <v>36.064434927511684</v>
      </c>
      <c r="R28" s="4">
        <v>963.9204926662986</v>
      </c>
      <c r="S28" s="4">
        <v>168.2920902614445</v>
      </c>
      <c r="T28" s="4">
        <v>240.7180623863383</v>
      </c>
      <c r="U28" s="4">
        <v>654.6397651174274</v>
      </c>
      <c r="V28" s="4">
        <v>1282.1757237176653</v>
      </c>
      <c r="W28" s="4">
        <v>1382.0064880452474</v>
      </c>
      <c r="X28" s="4">
        <v>533.1300034417516</v>
      </c>
      <c r="Y28" s="4">
        <v>321.68201808017983</v>
      </c>
      <c r="Z28" s="4">
        <v>1103.5353144757623</v>
      </c>
      <c r="AA28" s="4">
        <v>182.46833687303692</v>
      </c>
      <c r="AB28" s="4">
        <v>625.67523638498</v>
      </c>
      <c r="AC28" s="4">
        <v>10.134535699675906</v>
      </c>
      <c r="AD28" s="4">
        <v>24.696544708704074</v>
      </c>
      <c r="AE28" s="4">
        <v>186.37798532375095</v>
      </c>
      <c r="AF28" s="4">
        <v>50.892197170960806</v>
      </c>
      <c r="AG28" s="4">
        <v>74.93537348366634</v>
      </c>
      <c r="AH28" s="4">
        <v>21.120916172518875</v>
      </c>
      <c r="AI28" s="4">
        <v>30.281544609992974</v>
      </c>
      <c r="AJ28" s="4">
        <v>31.21162067442291</v>
      </c>
      <c r="AK28" s="4">
        <v>596.8482422597318</v>
      </c>
      <c r="AL28" s="4">
        <v>40.10493604153734</v>
      </c>
      <c r="AM28" s="4">
        <v>237.92832947244892</v>
      </c>
      <c r="AN28" s="4">
        <v>161.2849840123664</v>
      </c>
      <c r="AO28" s="4">
        <v>235.06610086845797</v>
      </c>
      <c r="AP28" s="4">
        <v>132.56531869306468</v>
      </c>
      <c r="AQ28" s="4">
        <v>1E-06</v>
      </c>
      <c r="AR28" s="4">
        <v>1E-06</v>
      </c>
      <c r="AS28" s="5">
        <f t="shared" si="0"/>
        <v>12376.217910440373</v>
      </c>
      <c r="AT28" s="5">
        <f t="shared" si="1"/>
        <v>12376.217910440377</v>
      </c>
      <c r="AU28" s="3">
        <f t="shared" si="2"/>
        <v>24</v>
      </c>
      <c r="AV28" s="3" t="str">
        <f t="shared" si="3"/>
        <v>Grosshandel</v>
      </c>
      <c r="AW28" s="10">
        <v>1910.194199988341</v>
      </c>
      <c r="AX28" s="10">
        <v>166.54915518336344</v>
      </c>
      <c r="AY28" s="10">
        <v>6936.896259012529</v>
      </c>
      <c r="AZ28" s="10">
        <v>390.7189315252197</v>
      </c>
      <c r="BA28" s="10">
        <v>975.1044822159387</v>
      </c>
      <c r="BB28" s="10">
        <v>265.93076814074516</v>
      </c>
      <c r="BC28" s="10">
        <v>283.625588964549</v>
      </c>
      <c r="BD28" s="10">
        <v>134.35851982144922</v>
      </c>
      <c r="BE28" s="10">
        <v>0</v>
      </c>
      <c r="BF28" s="10">
        <v>0</v>
      </c>
      <c r="BG28" s="37">
        <f t="shared" si="11"/>
        <v>11063.377904852136</v>
      </c>
      <c r="BH28" s="10">
        <v>144.4934120071602</v>
      </c>
      <c r="BI28" s="10">
        <v>73.03427345473946</v>
      </c>
      <c r="BJ28" s="5">
        <f t="shared" si="12"/>
        <v>11134.837043404556</v>
      </c>
      <c r="BK28" s="10">
        <v>0</v>
      </c>
      <c r="BL28" s="10">
        <v>-0.014308561341749737</v>
      </c>
      <c r="BM28" s="10">
        <v>0</v>
      </c>
      <c r="BN28" s="10">
        <v>5100.1715232415545</v>
      </c>
      <c r="BO28" s="10">
        <v>-19.67379607810611</v>
      </c>
      <c r="BP28" s="10">
        <v>6678.313148277937</v>
      </c>
      <c r="BQ28" s="10">
        <v>0</v>
      </c>
      <c r="BR28" s="5">
        <f t="shared" si="4"/>
        <v>22893.633610284596</v>
      </c>
      <c r="BS28" s="5">
        <f>Z76</f>
        <v>35269.85152072497</v>
      </c>
      <c r="BT28" s="4">
        <f t="shared" si="5"/>
        <v>3.495752228598576</v>
      </c>
      <c r="BU28" s="5">
        <f>Z66</f>
        <v>35266.355768496374</v>
      </c>
      <c r="BV28" s="12">
        <f t="shared" si="6"/>
        <v>9.912428297230956E-05</v>
      </c>
      <c r="BW28" s="5">
        <f t="shared" si="7"/>
        <v>22890.137858055998</v>
      </c>
      <c r="BX28" s="4">
        <f t="shared" si="13"/>
        <v>1.2266621342769477</v>
      </c>
    </row>
    <row r="29" spans="1:76" ht="10.5" customHeight="1">
      <c r="A29" s="3">
        <v>25</v>
      </c>
      <c r="B29" s="39" t="s">
        <v>92</v>
      </c>
      <c r="C29" s="4">
        <v>3.3258293193880863</v>
      </c>
      <c r="D29" s="4">
        <v>39.39103214159235</v>
      </c>
      <c r="E29" s="4">
        <v>0.13089351466293161</v>
      </c>
      <c r="F29" s="4">
        <v>0</v>
      </c>
      <c r="G29" s="4">
        <v>130.18032050267382</v>
      </c>
      <c r="H29" s="4">
        <v>872.4884796308332</v>
      </c>
      <c r="I29" s="4">
        <v>74.61266103895824</v>
      </c>
      <c r="J29" s="4">
        <v>12.261639420646382</v>
      </c>
      <c r="K29" s="4">
        <v>36.833309530662525</v>
      </c>
      <c r="L29" s="4">
        <v>33.97051693306883</v>
      </c>
      <c r="M29" s="4">
        <v>23.231015325773217</v>
      </c>
      <c r="N29" s="4">
        <v>454.79211294542836</v>
      </c>
      <c r="O29" s="4">
        <v>80.40074273949236</v>
      </c>
      <c r="P29" s="4">
        <v>116.38534351849515</v>
      </c>
      <c r="Q29" s="4">
        <v>9.800809703324722</v>
      </c>
      <c r="R29" s="4">
        <v>223.25940103871037</v>
      </c>
      <c r="S29" s="4">
        <v>57.09893146089728</v>
      </c>
      <c r="T29" s="4">
        <v>152.39647759987224</v>
      </c>
      <c r="U29" s="4">
        <v>231.7354084571669</v>
      </c>
      <c r="V29" s="4">
        <v>642.9858358745036</v>
      </c>
      <c r="W29" s="4">
        <v>595.3875581162836</v>
      </c>
      <c r="X29" s="4">
        <v>533.5730925575039</v>
      </c>
      <c r="Y29" s="4">
        <v>524.6810154775836</v>
      </c>
      <c r="Z29" s="4">
        <v>120.33708290938333</v>
      </c>
      <c r="AA29" s="4">
        <v>101.13973010465953</v>
      </c>
      <c r="AB29" s="4">
        <v>1114.2811898584293</v>
      </c>
      <c r="AC29" s="4">
        <v>18.97443660138205</v>
      </c>
      <c r="AD29" s="4">
        <v>13.880708711637983</v>
      </c>
      <c r="AE29" s="4">
        <v>75.66819937017398</v>
      </c>
      <c r="AF29" s="4">
        <v>28.603991892694822</v>
      </c>
      <c r="AG29" s="4">
        <v>31.40686469094521</v>
      </c>
      <c r="AH29" s="4">
        <v>6.151436964333316</v>
      </c>
      <c r="AI29" s="4">
        <v>13.032802743283854</v>
      </c>
      <c r="AJ29" s="4">
        <v>20.387808262657778</v>
      </c>
      <c r="AK29" s="4">
        <v>319.21693262145516</v>
      </c>
      <c r="AL29" s="4">
        <v>25.026601857961786</v>
      </c>
      <c r="AM29" s="4">
        <v>57.81121756471517</v>
      </c>
      <c r="AN29" s="4">
        <v>240.174881550317</v>
      </c>
      <c r="AO29" s="4">
        <v>489.29351972219257</v>
      </c>
      <c r="AP29" s="4">
        <v>913.2635345904358</v>
      </c>
      <c r="AQ29" s="4">
        <v>1E-06</v>
      </c>
      <c r="AR29" s="4">
        <v>1E-06</v>
      </c>
      <c r="AS29" s="5">
        <f t="shared" si="0"/>
        <v>8437.573368864183</v>
      </c>
      <c r="AT29" s="5">
        <f t="shared" si="1"/>
        <v>8437.573368864185</v>
      </c>
      <c r="AU29" s="3">
        <f t="shared" si="2"/>
        <v>25</v>
      </c>
      <c r="AV29" s="3" t="str">
        <f t="shared" si="3"/>
        <v>Detailhandel</v>
      </c>
      <c r="AW29" s="10">
        <v>8776.887520658132</v>
      </c>
      <c r="AX29" s="10">
        <v>2276.8388064406963</v>
      </c>
      <c r="AY29" s="10">
        <v>1072.2791151038791</v>
      </c>
      <c r="AZ29" s="10">
        <v>2420.011737355984</v>
      </c>
      <c r="BA29" s="10">
        <v>3830.769957241664</v>
      </c>
      <c r="BB29" s="10">
        <v>976.1888838281131</v>
      </c>
      <c r="BC29" s="10">
        <v>2240.0330738325424</v>
      </c>
      <c r="BD29" s="10">
        <v>352.4885759283511</v>
      </c>
      <c r="BE29" s="10">
        <v>0</v>
      </c>
      <c r="BF29" s="10">
        <v>0</v>
      </c>
      <c r="BG29" s="37">
        <f t="shared" si="11"/>
        <v>21945.497670389363</v>
      </c>
      <c r="BH29" s="10">
        <v>377.6627734638382</v>
      </c>
      <c r="BI29" s="10">
        <v>334.30221533490663</v>
      </c>
      <c r="BJ29" s="5">
        <f t="shared" si="12"/>
        <v>21988.858228518293</v>
      </c>
      <c r="BK29" s="10">
        <v>0</v>
      </c>
      <c r="BL29" s="10">
        <v>-0.012001861707176431</v>
      </c>
      <c r="BM29" s="10">
        <v>0</v>
      </c>
      <c r="BN29" s="10">
        <v>0</v>
      </c>
      <c r="BO29" s="4">
        <v>72.64503233553624</v>
      </c>
      <c r="BP29" s="10">
        <v>39.53863870870658</v>
      </c>
      <c r="BQ29" s="10">
        <v>0</v>
      </c>
      <c r="BR29" s="5">
        <f t="shared" si="4"/>
        <v>22101.029897700824</v>
      </c>
      <c r="BS29" s="5">
        <f>AA76</f>
        <v>30538.60326656501</v>
      </c>
      <c r="BT29" s="4">
        <f t="shared" si="5"/>
        <v>3.095732520578167</v>
      </c>
      <c r="BU29" s="5">
        <f>AA66</f>
        <v>30535.50753404443</v>
      </c>
      <c r="BV29" s="12">
        <f t="shared" si="6"/>
        <v>0.00010138140055889672</v>
      </c>
      <c r="BW29" s="5">
        <f t="shared" si="7"/>
        <v>22097.934165180246</v>
      </c>
      <c r="BX29" s="4">
        <f t="shared" si="13"/>
        <v>0.8553262912765551</v>
      </c>
    </row>
    <row r="30" spans="1:76" ht="10.5" customHeight="1">
      <c r="A30" s="3">
        <v>26</v>
      </c>
      <c r="B30" s="39" t="s">
        <v>93</v>
      </c>
      <c r="C30" s="4">
        <v>9.097618968012105</v>
      </c>
      <c r="D30" s="4">
        <v>33.3730054343514</v>
      </c>
      <c r="E30" s="4">
        <v>0.38004376978359056</v>
      </c>
      <c r="F30" s="4">
        <v>3.9979126924655395</v>
      </c>
      <c r="G30" s="4">
        <v>15.828473476796235</v>
      </c>
      <c r="H30" s="4">
        <v>64.50664553560168</v>
      </c>
      <c r="I30" s="4">
        <v>41.63067852818998</v>
      </c>
      <c r="J30" s="4">
        <v>18.074145597852542</v>
      </c>
      <c r="K30" s="4">
        <v>36.0599799542043</v>
      </c>
      <c r="L30" s="4">
        <v>51.284143667823244</v>
      </c>
      <c r="M30" s="4">
        <v>6.9073653472082075</v>
      </c>
      <c r="N30" s="4">
        <v>124.13078036313466</v>
      </c>
      <c r="O30" s="4">
        <v>23.842497625187605</v>
      </c>
      <c r="P30" s="4">
        <v>129.63791491572775</v>
      </c>
      <c r="Q30" s="4">
        <v>16.175843122034994</v>
      </c>
      <c r="R30" s="4">
        <v>297.24085726137685</v>
      </c>
      <c r="S30" s="4">
        <v>67.72694172026324</v>
      </c>
      <c r="T30" s="4">
        <v>75.46406441429343</v>
      </c>
      <c r="U30" s="4">
        <v>130.85851615335966</v>
      </c>
      <c r="V30" s="4">
        <v>550.3221664995568</v>
      </c>
      <c r="W30" s="4">
        <v>682.047707739309</v>
      </c>
      <c r="X30" s="4">
        <v>61.99955263359853</v>
      </c>
      <c r="Y30" s="4">
        <v>7.768522383622515</v>
      </c>
      <c r="Z30" s="4">
        <v>1426.5828083183376</v>
      </c>
      <c r="AA30" s="4">
        <v>85.44751055694245</v>
      </c>
      <c r="AB30" s="4">
        <v>92.86934245014542</v>
      </c>
      <c r="AC30" s="4">
        <v>3.7662271466617354</v>
      </c>
      <c r="AD30" s="4">
        <v>139.2518985538578</v>
      </c>
      <c r="AE30" s="4">
        <v>556.3904863244137</v>
      </c>
      <c r="AF30" s="4">
        <v>286.9565423512793</v>
      </c>
      <c r="AG30" s="4">
        <v>18.657367048266885</v>
      </c>
      <c r="AH30" s="4">
        <v>130.2951465784981</v>
      </c>
      <c r="AI30" s="4">
        <v>52.502183329847206</v>
      </c>
      <c r="AJ30" s="4">
        <v>59.62112854876011</v>
      </c>
      <c r="AK30" s="4">
        <v>749.0990186368161</v>
      </c>
      <c r="AL30" s="4">
        <v>124.44460649251113</v>
      </c>
      <c r="AM30" s="4">
        <v>15.917268246404248</v>
      </c>
      <c r="AN30" s="4">
        <v>105.00677816930731</v>
      </c>
      <c r="AO30" s="4">
        <v>168.4306617355322</v>
      </c>
      <c r="AP30" s="4">
        <v>62.5144614298178</v>
      </c>
      <c r="AQ30" s="4">
        <v>1E-06</v>
      </c>
      <c r="AR30" s="4">
        <v>1E-06</v>
      </c>
      <c r="AS30" s="5">
        <f t="shared" si="0"/>
        <v>6526.108815721152</v>
      </c>
      <c r="AT30" s="5">
        <f t="shared" si="1"/>
        <v>6526.1088157211525</v>
      </c>
      <c r="AU30" s="3">
        <f t="shared" si="2"/>
        <v>26</v>
      </c>
      <c r="AV30" s="3" t="str">
        <f t="shared" si="3"/>
        <v>Gastgewerbe</v>
      </c>
      <c r="AW30" s="10">
        <v>0</v>
      </c>
      <c r="AX30" s="10">
        <v>0</v>
      </c>
      <c r="AY30" s="10">
        <v>0</v>
      </c>
      <c r="AZ30" s="10">
        <v>0</v>
      </c>
      <c r="BA30" s="10">
        <v>0</v>
      </c>
      <c r="BB30" s="10">
        <v>0</v>
      </c>
      <c r="BC30" s="10">
        <v>0</v>
      </c>
      <c r="BD30" s="10">
        <v>16029.737023142789</v>
      </c>
      <c r="BE30" s="10">
        <v>0</v>
      </c>
      <c r="BF30" s="10">
        <v>0</v>
      </c>
      <c r="BG30" s="37">
        <f t="shared" si="11"/>
        <v>16029.737023142789</v>
      </c>
      <c r="BH30" s="10">
        <v>8284.46027427755</v>
      </c>
      <c r="BI30" s="10">
        <v>7453.054318433041</v>
      </c>
      <c r="BJ30" s="5">
        <f t="shared" si="12"/>
        <v>16861.142978987296</v>
      </c>
      <c r="BK30" s="10">
        <v>0</v>
      </c>
      <c r="BL30" s="10">
        <v>-0.013008800123316178</v>
      </c>
      <c r="BM30" s="10">
        <v>0</v>
      </c>
      <c r="BN30" s="10">
        <v>0</v>
      </c>
      <c r="BO30" s="4">
        <v>2.5150356347303444</v>
      </c>
      <c r="BP30" s="10">
        <v>10.782556269817537</v>
      </c>
      <c r="BQ30" s="10">
        <v>0</v>
      </c>
      <c r="BR30" s="5">
        <f t="shared" si="4"/>
        <v>16874.427562091718</v>
      </c>
      <c r="BS30" s="5">
        <f>AB76</f>
        <v>23400.53637781287</v>
      </c>
      <c r="BT30" s="4">
        <f t="shared" si="5"/>
        <v>0.998653415186709</v>
      </c>
      <c r="BU30" s="5">
        <f>AB66</f>
        <v>23399.537724397684</v>
      </c>
      <c r="BV30" s="12">
        <f t="shared" si="6"/>
        <v>4.267833950178667E-05</v>
      </c>
      <c r="BW30" s="5">
        <f t="shared" si="7"/>
        <v>16873.42890867653</v>
      </c>
      <c r="BX30" s="4">
        <f t="shared" si="13"/>
        <v>0.27851160125027685</v>
      </c>
    </row>
    <row r="31" spans="1:76" ht="10.5" customHeight="1">
      <c r="A31" s="3">
        <v>27</v>
      </c>
      <c r="B31" s="39" t="s">
        <v>94</v>
      </c>
      <c r="C31" s="4">
        <v>85.08486075065703</v>
      </c>
      <c r="D31" s="4">
        <v>44.39958672658351</v>
      </c>
      <c r="E31" s="4">
        <v>20.64851769035729</v>
      </c>
      <c r="F31" s="4">
        <v>7.2742088200495445</v>
      </c>
      <c r="G31" s="4">
        <v>124.33710660403396</v>
      </c>
      <c r="H31" s="4">
        <v>328.07990960499586</v>
      </c>
      <c r="I31" s="4">
        <v>25.188531111972733</v>
      </c>
      <c r="J31" s="4">
        <v>29.363416607496045</v>
      </c>
      <c r="K31" s="4">
        <v>13.916901244658469</v>
      </c>
      <c r="L31" s="4">
        <v>6.5758227045340725</v>
      </c>
      <c r="M31" s="4">
        <v>4.261948140391652</v>
      </c>
      <c r="N31" s="4">
        <v>12.505689585950043</v>
      </c>
      <c r="O31" s="4">
        <v>50.960736214916125</v>
      </c>
      <c r="P31" s="4">
        <v>111.22317759661489</v>
      </c>
      <c r="Q31" s="4">
        <v>3.5024468648425096</v>
      </c>
      <c r="R31" s="4">
        <v>290.47204715955166</v>
      </c>
      <c r="S31" s="4">
        <v>15.554098155152527</v>
      </c>
      <c r="T31" s="4">
        <v>94.02930817607788</v>
      </c>
      <c r="U31" s="4">
        <v>318.0424691703113</v>
      </c>
      <c r="V31" s="4">
        <v>23.868163004077605</v>
      </c>
      <c r="W31" s="4">
        <v>103.347210840411</v>
      </c>
      <c r="X31" s="4">
        <v>73.57382628187432</v>
      </c>
      <c r="Y31" s="4">
        <v>27.93485529937539</v>
      </c>
      <c r="Z31" s="4">
        <v>661.6159598372058</v>
      </c>
      <c r="AA31" s="4">
        <v>113.74761789481451</v>
      </c>
      <c r="AB31" s="4">
        <v>17.681854229785753</v>
      </c>
      <c r="AC31" s="4">
        <v>839.3504010494603</v>
      </c>
      <c r="AD31" s="4">
        <v>60.361049213739015</v>
      </c>
      <c r="AE31" s="4">
        <v>178.89402310738345</v>
      </c>
      <c r="AF31" s="4">
        <v>124.38608130266222</v>
      </c>
      <c r="AG31" s="4">
        <v>417.5940449084996</v>
      </c>
      <c r="AH31" s="4">
        <v>50.498171431343344</v>
      </c>
      <c r="AI31" s="4">
        <v>38.18889070789249</v>
      </c>
      <c r="AJ31" s="4">
        <v>0.9760594750170318</v>
      </c>
      <c r="AK31" s="4">
        <v>68.09650491517195</v>
      </c>
      <c r="AL31" s="4">
        <v>4.72099431921287</v>
      </c>
      <c r="AM31" s="4">
        <v>10.815616684037426</v>
      </c>
      <c r="AN31" s="4">
        <v>40.18942975053928</v>
      </c>
      <c r="AO31" s="4">
        <v>115.74607786017559</v>
      </c>
      <c r="AP31" s="4">
        <v>42.73450926111372</v>
      </c>
      <c r="AQ31" s="4">
        <v>1E-06</v>
      </c>
      <c r="AR31" s="4">
        <v>1E-06</v>
      </c>
      <c r="AS31" s="5">
        <f t="shared" si="0"/>
        <v>4599.74212630294</v>
      </c>
      <c r="AT31" s="5">
        <f t="shared" si="1"/>
        <v>4599.742126302939</v>
      </c>
      <c r="AU31" s="3">
        <f t="shared" si="2"/>
        <v>27</v>
      </c>
      <c r="AV31" s="3" t="str">
        <f t="shared" si="3"/>
        <v>Bahnen Schiffe</v>
      </c>
      <c r="AW31" s="10">
        <v>8.433978234704573E-23</v>
      </c>
      <c r="AX31" s="10">
        <v>5.189465705556177E-23</v>
      </c>
      <c r="AY31" s="10">
        <v>0</v>
      </c>
      <c r="AZ31" s="10">
        <v>0</v>
      </c>
      <c r="BA31" s="10">
        <v>0</v>
      </c>
      <c r="BB31" s="10">
        <v>1387.927114460793</v>
      </c>
      <c r="BC31" s="10">
        <v>6.885513327579563E-23</v>
      </c>
      <c r="BD31" s="10">
        <v>2.3687552860504965E-23</v>
      </c>
      <c r="BE31" s="10">
        <v>0</v>
      </c>
      <c r="BF31" s="10">
        <v>0</v>
      </c>
      <c r="BG31" s="37">
        <f t="shared" si="11"/>
        <v>1387.927114460793</v>
      </c>
      <c r="BH31" s="10">
        <v>628.1579777107385</v>
      </c>
      <c r="BI31" s="10">
        <v>512.5655611191306</v>
      </c>
      <c r="BJ31" s="5">
        <f t="shared" si="12"/>
        <v>1503.519531052401</v>
      </c>
      <c r="BK31" s="10">
        <v>0</v>
      </c>
      <c r="BL31" s="10">
        <v>-0.0321703961935782</v>
      </c>
      <c r="BM31" s="10">
        <v>0</v>
      </c>
      <c r="BN31" s="10">
        <v>0</v>
      </c>
      <c r="BO31" s="4">
        <v>0</v>
      </c>
      <c r="BP31" s="10">
        <v>532.2476180644727</v>
      </c>
      <c r="BQ31" s="10">
        <v>0</v>
      </c>
      <c r="BR31" s="5">
        <f t="shared" si="4"/>
        <v>2035.73497872068</v>
      </c>
      <c r="BS31" s="5">
        <f>AC76</f>
        <v>6635.477105023619</v>
      </c>
      <c r="BT31" s="4">
        <f t="shared" si="5"/>
        <v>327.82387085673236</v>
      </c>
      <c r="BU31" s="5">
        <f>AC66</f>
        <v>6307.653234166886</v>
      </c>
      <c r="BV31" s="12">
        <f t="shared" si="6"/>
        <v>0.05197239903439798</v>
      </c>
      <c r="BW31" s="5">
        <f t="shared" si="7"/>
        <v>1707.9111078639476</v>
      </c>
      <c r="BX31" s="4">
        <f t="shared" si="13"/>
        <v>227.2489596333313</v>
      </c>
    </row>
    <row r="32" spans="1:76" ht="10.5" customHeight="1">
      <c r="A32" s="3">
        <v>28</v>
      </c>
      <c r="B32" s="39" t="s">
        <v>95</v>
      </c>
      <c r="C32" s="4">
        <v>9.812715861668023</v>
      </c>
      <c r="D32" s="4">
        <v>8.665097834348309</v>
      </c>
      <c r="E32" s="4">
        <v>0.9372310680316731</v>
      </c>
      <c r="F32" s="4">
        <v>1.1155685005373508</v>
      </c>
      <c r="G32" s="4">
        <v>2.190988935070238</v>
      </c>
      <c r="H32" s="4">
        <v>17.70861916097286</v>
      </c>
      <c r="I32" s="4">
        <v>2.8295179640939065</v>
      </c>
      <c r="J32" s="4">
        <v>2.5007478287444433</v>
      </c>
      <c r="K32" s="4">
        <v>2.9858252385902717</v>
      </c>
      <c r="L32" s="4">
        <v>1.8006056744557632</v>
      </c>
      <c r="M32" s="4">
        <v>0.6924990994248656</v>
      </c>
      <c r="N32" s="4">
        <v>7.2219477248312</v>
      </c>
      <c r="O32" s="4">
        <v>3.5469080582582015</v>
      </c>
      <c r="P32" s="4">
        <v>8.90602561205895</v>
      </c>
      <c r="Q32" s="4">
        <v>0.5782191197734687</v>
      </c>
      <c r="R32" s="4">
        <v>28.522785818761978</v>
      </c>
      <c r="S32" s="4">
        <v>4.833004944504323</v>
      </c>
      <c r="T32" s="4">
        <v>6.509371939544054</v>
      </c>
      <c r="U32" s="4">
        <v>17.708392881129523</v>
      </c>
      <c r="V32" s="4">
        <v>39.69137866130366</v>
      </c>
      <c r="W32" s="4">
        <v>35.51077899639234</v>
      </c>
      <c r="X32" s="4">
        <v>17.514690115071016</v>
      </c>
      <c r="Y32" s="4">
        <v>13.71858658794149</v>
      </c>
      <c r="Z32" s="4">
        <v>26.087179409996807</v>
      </c>
      <c r="AA32" s="4">
        <v>24.3157407188624</v>
      </c>
      <c r="AB32" s="4">
        <v>17.982092125843103</v>
      </c>
      <c r="AC32" s="4">
        <v>5.014311303627588</v>
      </c>
      <c r="AD32" s="4">
        <v>125.35294776650481</v>
      </c>
      <c r="AE32" s="4">
        <v>19.98466936325993</v>
      </c>
      <c r="AF32" s="4">
        <v>10.103363346372081</v>
      </c>
      <c r="AG32" s="4">
        <v>14.886637666327738</v>
      </c>
      <c r="AH32" s="4">
        <v>44.49291206265226</v>
      </c>
      <c r="AI32" s="4">
        <v>13.75199169823697</v>
      </c>
      <c r="AJ32" s="4">
        <v>25.26920015470673</v>
      </c>
      <c r="AK32" s="4">
        <v>45.147127449391895</v>
      </c>
      <c r="AL32" s="4">
        <v>8.762196416516801</v>
      </c>
      <c r="AM32" s="4">
        <v>16.318802557224235</v>
      </c>
      <c r="AN32" s="4">
        <v>12.822838180929638</v>
      </c>
      <c r="AO32" s="4">
        <v>33.71812242613293</v>
      </c>
      <c r="AP32" s="4">
        <v>8.561431279818025</v>
      </c>
      <c r="AQ32" s="4">
        <v>1E-06</v>
      </c>
      <c r="AR32" s="4">
        <v>1E-06</v>
      </c>
      <c r="AS32" s="5">
        <f t="shared" si="0"/>
        <v>688.0730735519119</v>
      </c>
      <c r="AT32" s="5">
        <f t="shared" si="1"/>
        <v>688.0730735519116</v>
      </c>
      <c r="AU32" s="3">
        <f t="shared" si="2"/>
        <v>28</v>
      </c>
      <c r="AV32" s="3" t="str">
        <f t="shared" si="3"/>
        <v>OeV Agglomer</v>
      </c>
      <c r="AW32" s="10">
        <v>0</v>
      </c>
      <c r="AX32" s="10">
        <v>0</v>
      </c>
      <c r="AY32" s="10">
        <v>0</v>
      </c>
      <c r="AZ32" s="10">
        <v>0</v>
      </c>
      <c r="BA32" s="10">
        <v>0</v>
      </c>
      <c r="BB32" s="10">
        <v>251.5549600895037</v>
      </c>
      <c r="BC32" s="10">
        <v>0</v>
      </c>
      <c r="BD32" s="10">
        <v>274.6572061569946</v>
      </c>
      <c r="BE32" s="10">
        <v>0</v>
      </c>
      <c r="BF32" s="10">
        <v>0</v>
      </c>
      <c r="BG32" s="37">
        <f t="shared" si="11"/>
        <v>526.2121662464983</v>
      </c>
      <c r="BH32" s="10">
        <v>298.5554132452756</v>
      </c>
      <c r="BI32" s="10">
        <v>165.5454542895912</v>
      </c>
      <c r="BJ32" s="5">
        <f t="shared" si="12"/>
        <v>659.2221252021827</v>
      </c>
      <c r="BK32" s="10">
        <v>0</v>
      </c>
      <c r="BL32" s="10">
        <v>-0.027175768255801813</v>
      </c>
      <c r="BM32" s="10">
        <v>0</v>
      </c>
      <c r="BN32" s="10">
        <v>0</v>
      </c>
      <c r="BO32" s="4">
        <v>0.33</v>
      </c>
      <c r="BP32" s="10">
        <v>175.87822067905864</v>
      </c>
      <c r="BQ32" s="10">
        <v>0</v>
      </c>
      <c r="BR32" s="5">
        <f t="shared" si="4"/>
        <v>835.4031701129857</v>
      </c>
      <c r="BS32" s="5">
        <f>AD76</f>
        <v>1523.4762436648973</v>
      </c>
      <c r="BT32" s="4">
        <f t="shared" si="5"/>
        <v>212.5563884342498</v>
      </c>
      <c r="BU32" s="5">
        <f>AD66</f>
        <v>1310.9198552306475</v>
      </c>
      <c r="BV32" s="12">
        <f t="shared" si="6"/>
        <v>0.16214293161106477</v>
      </c>
      <c r="BW32" s="5">
        <f t="shared" si="7"/>
        <v>622.8467816787359</v>
      </c>
      <c r="BX32" s="4">
        <f t="shared" si="13"/>
        <v>96.00039915372537</v>
      </c>
    </row>
    <row r="33" spans="1:76" ht="10.5" customHeight="1">
      <c r="A33" s="3">
        <v>29</v>
      </c>
      <c r="B33" s="39" t="s">
        <v>96</v>
      </c>
      <c r="C33" s="4">
        <v>536.4430803389708</v>
      </c>
      <c r="D33" s="4">
        <v>30.526222580336537</v>
      </c>
      <c r="E33" s="4">
        <v>4.873771938945974</v>
      </c>
      <c r="F33" s="4">
        <v>68.11563970220763</v>
      </c>
      <c r="G33" s="4">
        <v>12.586397613842593</v>
      </c>
      <c r="H33" s="4">
        <v>484.8659318029732</v>
      </c>
      <c r="I33" s="4">
        <v>11.763579049548222</v>
      </c>
      <c r="J33" s="4">
        <v>5.517382736660124</v>
      </c>
      <c r="K33" s="4">
        <v>53.19502082511194</v>
      </c>
      <c r="L33" s="4">
        <v>4.475779377793234</v>
      </c>
      <c r="M33" s="4">
        <v>110.7043389919603</v>
      </c>
      <c r="N33" s="4">
        <v>150.75833137299617</v>
      </c>
      <c r="O33" s="4">
        <v>22.556920135104736</v>
      </c>
      <c r="P33" s="4">
        <v>32.318528662656185</v>
      </c>
      <c r="Q33" s="4">
        <v>9.103799303326038</v>
      </c>
      <c r="R33" s="4">
        <v>297.60319175369625</v>
      </c>
      <c r="S33" s="4">
        <v>45.040997187984054</v>
      </c>
      <c r="T33" s="4">
        <v>29.450730370398684</v>
      </c>
      <c r="U33" s="4">
        <v>637.8590391160722</v>
      </c>
      <c r="V33" s="4">
        <v>580.2290163273907</v>
      </c>
      <c r="W33" s="4">
        <v>318.3540377414986</v>
      </c>
      <c r="X33" s="4">
        <v>1406.312023006619</v>
      </c>
      <c r="Y33" s="4">
        <v>969.6234462025178</v>
      </c>
      <c r="Z33" s="4">
        <v>1747.0462419389976</v>
      </c>
      <c r="AA33" s="4">
        <v>46.58820289003745</v>
      </c>
      <c r="AB33" s="4">
        <v>656.4277721078482</v>
      </c>
      <c r="AC33" s="4">
        <v>8.69600830000106</v>
      </c>
      <c r="AD33" s="4">
        <v>44.58105688259198</v>
      </c>
      <c r="AE33" s="4">
        <v>933.5038816333416</v>
      </c>
      <c r="AF33" s="4">
        <v>10.387547306434232</v>
      </c>
      <c r="AG33" s="4">
        <v>24.418072777774462</v>
      </c>
      <c r="AH33" s="4">
        <v>40.480170193340086</v>
      </c>
      <c r="AI33" s="4">
        <v>20.118332406425054</v>
      </c>
      <c r="AJ33" s="4">
        <v>24.283673176814055</v>
      </c>
      <c r="AK33" s="4">
        <v>316.9711130830964</v>
      </c>
      <c r="AL33" s="4">
        <v>11.946145042917994</v>
      </c>
      <c r="AM33" s="4">
        <v>93.64301292662408</v>
      </c>
      <c r="AN33" s="4">
        <v>28.559851690608287</v>
      </c>
      <c r="AO33" s="4">
        <v>86.7156882791427</v>
      </c>
      <c r="AP33" s="4">
        <v>28.951121577728923</v>
      </c>
      <c r="AQ33" s="4">
        <v>1E-06</v>
      </c>
      <c r="AR33" s="4">
        <v>1E-06</v>
      </c>
      <c r="AS33" s="5">
        <f t="shared" si="0"/>
        <v>9945.595100352339</v>
      </c>
      <c r="AT33" s="5">
        <f t="shared" si="1"/>
        <v>9945.595100352339</v>
      </c>
      <c r="AU33" s="3">
        <f t="shared" si="2"/>
        <v>29</v>
      </c>
      <c r="AV33" s="3" t="str">
        <f t="shared" si="3"/>
        <v>Str inkl Werkv</v>
      </c>
      <c r="AW33" s="10">
        <v>0</v>
      </c>
      <c r="AX33" s="10">
        <v>0</v>
      </c>
      <c r="AY33" s="10">
        <v>0</v>
      </c>
      <c r="AZ33" s="10">
        <v>0</v>
      </c>
      <c r="BA33" s="10">
        <v>0</v>
      </c>
      <c r="BB33" s="10">
        <v>766.0471099982653</v>
      </c>
      <c r="BC33" s="10">
        <v>0</v>
      </c>
      <c r="BD33" s="10">
        <v>836.3991667741434</v>
      </c>
      <c r="BE33" s="10">
        <v>0</v>
      </c>
      <c r="BF33" s="10">
        <v>0</v>
      </c>
      <c r="BG33" s="37">
        <f t="shared" si="11"/>
        <v>1602.4462767724087</v>
      </c>
      <c r="BH33" s="10">
        <v>909.1751218481493</v>
      </c>
      <c r="BI33" s="10">
        <v>504.12687862235003</v>
      </c>
      <c r="BJ33" s="5">
        <f t="shared" si="12"/>
        <v>2007.494519998208</v>
      </c>
      <c r="BK33" s="10">
        <v>0</v>
      </c>
      <c r="BL33" s="10">
        <v>0.25940499495118274</v>
      </c>
      <c r="BM33" s="10">
        <v>0</v>
      </c>
      <c r="BN33" s="10">
        <v>0</v>
      </c>
      <c r="BO33" s="4">
        <v>0.873</v>
      </c>
      <c r="BP33" s="10">
        <v>465.2778383418733</v>
      </c>
      <c r="BQ33" s="10">
        <v>0</v>
      </c>
      <c r="BR33" s="5">
        <f t="shared" si="4"/>
        <v>2473.9047633350324</v>
      </c>
      <c r="BS33" s="5">
        <f>AE76</f>
        <v>12419.499863687372</v>
      </c>
      <c r="BT33" s="4">
        <f t="shared" si="5"/>
        <v>621.6673922264745</v>
      </c>
      <c r="BU33" s="5">
        <f>AE66</f>
        <v>11797.832471460897</v>
      </c>
      <c r="BV33" s="12">
        <f t="shared" si="6"/>
        <v>0.052693356489871813</v>
      </c>
      <c r="BW33" s="5">
        <f t="shared" si="7"/>
        <v>1852.237371108558</v>
      </c>
      <c r="BX33" s="4">
        <f t="shared" si="13"/>
        <v>497.8342314938228</v>
      </c>
    </row>
    <row r="34" spans="1:76" ht="10.5" customHeight="1">
      <c r="A34" s="3">
        <v>30</v>
      </c>
      <c r="B34" s="39" t="s">
        <v>97</v>
      </c>
      <c r="C34" s="4">
        <v>21.729664840814387</v>
      </c>
      <c r="D34" s="4">
        <v>11.14519968516655</v>
      </c>
      <c r="E34" s="4">
        <v>1.7794262403925107</v>
      </c>
      <c r="F34" s="4">
        <v>24.869189241022596</v>
      </c>
      <c r="G34" s="4">
        <v>2.634085255173187</v>
      </c>
      <c r="H34" s="4">
        <v>83.67679520027657</v>
      </c>
      <c r="I34" s="4">
        <v>2.5250480200766687</v>
      </c>
      <c r="J34" s="4">
        <v>1.28276398647164</v>
      </c>
      <c r="K34" s="4">
        <v>13.12673797177547</v>
      </c>
      <c r="L34" s="4">
        <v>0.9932527437178997</v>
      </c>
      <c r="M34" s="4">
        <v>17.25579926025881</v>
      </c>
      <c r="N34" s="4">
        <v>24.910831190546944</v>
      </c>
      <c r="O34" s="4">
        <v>5.21070711647191</v>
      </c>
      <c r="P34" s="4">
        <v>7.48217819152715</v>
      </c>
      <c r="Q34" s="4">
        <v>1.312357785889394</v>
      </c>
      <c r="R34" s="4">
        <v>34.15710424539015</v>
      </c>
      <c r="S34" s="4">
        <v>9.632609083012245</v>
      </c>
      <c r="T34" s="4">
        <v>6.481499324797342</v>
      </c>
      <c r="U34" s="4">
        <v>66.07978748372936</v>
      </c>
      <c r="V34" s="4">
        <v>124.67983351970402</v>
      </c>
      <c r="W34" s="4">
        <v>69.32524935735213</v>
      </c>
      <c r="X34" s="4">
        <v>19.130969099302742</v>
      </c>
      <c r="Y34" s="4">
        <v>13.46568851899389</v>
      </c>
      <c r="Z34" s="4">
        <v>106.92046418608977</v>
      </c>
      <c r="AA34" s="4">
        <v>10.780370632488152</v>
      </c>
      <c r="AB34" s="4">
        <v>36.85323790383918</v>
      </c>
      <c r="AC34" s="4">
        <v>2.067455451827644</v>
      </c>
      <c r="AD34" s="4">
        <v>1.2903204401788744</v>
      </c>
      <c r="AE34" s="4">
        <v>11.754220874632487</v>
      </c>
      <c r="AF34" s="4">
        <v>525.6164209804688</v>
      </c>
      <c r="AG34" s="4">
        <v>5.9105544832510315</v>
      </c>
      <c r="AH34" s="4">
        <v>53.957012804385975</v>
      </c>
      <c r="AI34" s="4">
        <v>49.4388335615128</v>
      </c>
      <c r="AJ34" s="4">
        <v>19.18322434316803</v>
      </c>
      <c r="AK34" s="4">
        <v>84.74935032227697</v>
      </c>
      <c r="AL34" s="4">
        <v>29.328293532179817</v>
      </c>
      <c r="AM34" s="4">
        <v>68.35741070301555</v>
      </c>
      <c r="AN34" s="4">
        <v>108.60048257540413</v>
      </c>
      <c r="AO34" s="4">
        <v>61.936921365721005</v>
      </c>
      <c r="AP34" s="4">
        <v>6.814898358822906</v>
      </c>
      <c r="AQ34" s="4">
        <v>1E-06</v>
      </c>
      <c r="AR34" s="4">
        <v>1E-06</v>
      </c>
      <c r="AS34" s="5">
        <f t="shared" si="0"/>
        <v>1746.4462518811267</v>
      </c>
      <c r="AT34" s="5">
        <f t="shared" si="1"/>
        <v>1746.446251881126</v>
      </c>
      <c r="AU34" s="3">
        <f t="shared" si="2"/>
        <v>30</v>
      </c>
      <c r="AV34" s="3" t="str">
        <f t="shared" si="3"/>
        <v>Luftfahrt Rohrl</v>
      </c>
      <c r="AW34" s="10">
        <v>0</v>
      </c>
      <c r="AX34" s="10">
        <v>0</v>
      </c>
      <c r="AY34" s="10">
        <v>0</v>
      </c>
      <c r="AZ34" s="10">
        <v>0</v>
      </c>
      <c r="BA34" s="10">
        <v>0</v>
      </c>
      <c r="BB34" s="10">
        <v>864.4708760095168</v>
      </c>
      <c r="BC34" s="10">
        <v>0</v>
      </c>
      <c r="BD34" s="10">
        <v>943.8619517754089</v>
      </c>
      <c r="BE34" s="10">
        <v>0</v>
      </c>
      <c r="BF34" s="10">
        <v>0</v>
      </c>
      <c r="BG34" s="37">
        <f t="shared" si="11"/>
        <v>1808.3328277849257</v>
      </c>
      <c r="BH34" s="10">
        <v>1025.9883547265274</v>
      </c>
      <c r="BI34" s="10">
        <v>568.8984380916111</v>
      </c>
      <c r="BJ34" s="5">
        <f t="shared" si="12"/>
        <v>2265.4227444198423</v>
      </c>
      <c r="BK34" s="10">
        <v>0</v>
      </c>
      <c r="BL34" s="10">
        <v>-0.03323235487482634</v>
      </c>
      <c r="BM34" s="10">
        <v>0</v>
      </c>
      <c r="BN34" s="10">
        <v>0</v>
      </c>
      <c r="BO34" s="4">
        <v>1.134</v>
      </c>
      <c r="BP34" s="10">
        <v>604.3815219698561</v>
      </c>
      <c r="BQ34" s="10">
        <v>0</v>
      </c>
      <c r="BR34" s="5">
        <f t="shared" si="4"/>
        <v>2870.905034034824</v>
      </c>
      <c r="BS34" s="5">
        <f>AF76</f>
        <v>4617.35128591595</v>
      </c>
      <c r="BT34" s="4">
        <f t="shared" si="5"/>
        <v>550.2164648753096</v>
      </c>
      <c r="BU34" s="5">
        <f>AF66</f>
        <v>4067.1348210406404</v>
      </c>
      <c r="BV34" s="12">
        <f t="shared" si="6"/>
        <v>0.1352835568737129</v>
      </c>
      <c r="BW34" s="5">
        <f t="shared" si="7"/>
        <v>2320.6885691595144</v>
      </c>
      <c r="BX34" s="4">
        <f t="shared" si="13"/>
        <v>208.1114091829702</v>
      </c>
    </row>
    <row r="35" spans="1:76" ht="10.5" customHeight="1">
      <c r="A35" s="3">
        <v>31</v>
      </c>
      <c r="B35" s="39" t="s">
        <v>98</v>
      </c>
      <c r="C35" s="4">
        <v>24.176741733674685</v>
      </c>
      <c r="D35" s="4">
        <v>90.3064561708084</v>
      </c>
      <c r="E35" s="4">
        <v>0.15099351018265963</v>
      </c>
      <c r="F35" s="4">
        <v>6.5207713411631065</v>
      </c>
      <c r="G35" s="4">
        <v>21.4445458201315</v>
      </c>
      <c r="H35" s="4">
        <v>101.20051411732182</v>
      </c>
      <c r="I35" s="4">
        <v>36.1227563456536</v>
      </c>
      <c r="J35" s="4">
        <v>1.6949568936103336</v>
      </c>
      <c r="K35" s="4">
        <v>31.042139625303516</v>
      </c>
      <c r="L35" s="4">
        <v>31.5775970603456</v>
      </c>
      <c r="M35" s="4">
        <v>4.413634648823806</v>
      </c>
      <c r="N35" s="4">
        <v>98.76157491514506</v>
      </c>
      <c r="O35" s="4">
        <v>30.73352837826036</v>
      </c>
      <c r="P35" s="4">
        <v>117.65666026810983</v>
      </c>
      <c r="Q35" s="4">
        <v>16.474142552491287</v>
      </c>
      <c r="R35" s="4">
        <v>363.2866564112717</v>
      </c>
      <c r="S35" s="4">
        <v>57.78915595537605</v>
      </c>
      <c r="T35" s="4">
        <v>41.06545394104425</v>
      </c>
      <c r="U35" s="4">
        <v>91.73422385378431</v>
      </c>
      <c r="V35" s="4">
        <v>348.84799399515595</v>
      </c>
      <c r="W35" s="4">
        <v>487.88110861721646</v>
      </c>
      <c r="X35" s="4">
        <v>131.47077247477432</v>
      </c>
      <c r="Y35" s="4">
        <v>155.41030508614438</v>
      </c>
      <c r="Z35" s="4">
        <v>645.6064519156976</v>
      </c>
      <c r="AA35" s="4">
        <v>536.4355552396476</v>
      </c>
      <c r="AB35" s="4">
        <v>380.318739169229</v>
      </c>
      <c r="AC35" s="4">
        <v>11.762140929318804</v>
      </c>
      <c r="AD35" s="4">
        <v>41.035524147463214</v>
      </c>
      <c r="AE35" s="4">
        <v>90.66039398908322</v>
      </c>
      <c r="AF35" s="4">
        <v>84.56195028733671</v>
      </c>
      <c r="AG35" s="4">
        <v>1956.67731698804</v>
      </c>
      <c r="AH35" s="4">
        <v>310.7963135743184</v>
      </c>
      <c r="AI35" s="4">
        <v>336.58956741371895</v>
      </c>
      <c r="AJ35" s="4">
        <v>24.624809262240074</v>
      </c>
      <c r="AK35" s="4">
        <v>441.83123116443625</v>
      </c>
      <c r="AL35" s="4">
        <v>158.22310120902947</v>
      </c>
      <c r="AM35" s="4">
        <v>147.56195242650537</v>
      </c>
      <c r="AN35" s="4">
        <v>111.35434448733862</v>
      </c>
      <c r="AO35" s="4">
        <v>353.73201619271754</v>
      </c>
      <c r="AP35" s="4">
        <v>79.28705051804866</v>
      </c>
      <c r="AQ35" s="4">
        <v>1E-06</v>
      </c>
      <c r="AR35" s="4">
        <v>1E-06</v>
      </c>
      <c r="AS35" s="5">
        <f t="shared" si="0"/>
        <v>8000.821144629964</v>
      </c>
      <c r="AT35" s="5">
        <f t="shared" si="1"/>
        <v>8000.821144629964</v>
      </c>
      <c r="AU35" s="3">
        <f t="shared" si="2"/>
        <v>31</v>
      </c>
      <c r="AV35" s="3" t="str">
        <f t="shared" si="3"/>
        <v>PTT Nachricht</v>
      </c>
      <c r="AW35" s="10">
        <v>0</v>
      </c>
      <c r="AX35" s="10">
        <v>0</v>
      </c>
      <c r="AY35" s="10">
        <v>0</v>
      </c>
      <c r="AZ35" s="10">
        <v>0</v>
      </c>
      <c r="BA35" s="10">
        <v>0</v>
      </c>
      <c r="BB35" s="10">
        <v>4931.37994530488</v>
      </c>
      <c r="BC35" s="10">
        <v>2329.136368413356</v>
      </c>
      <c r="BD35" s="10">
        <v>0</v>
      </c>
      <c r="BE35" s="10">
        <v>0</v>
      </c>
      <c r="BF35" s="10">
        <v>0</v>
      </c>
      <c r="BG35" s="37">
        <f t="shared" si="11"/>
        <v>7260.516313718235</v>
      </c>
      <c r="BH35" s="10">
        <v>239.37992319555977</v>
      </c>
      <c r="BI35" s="10">
        <v>271.1470024310613</v>
      </c>
      <c r="BJ35" s="5">
        <f t="shared" si="12"/>
        <v>7228.749234482734</v>
      </c>
      <c r="BK35" s="10">
        <v>0</v>
      </c>
      <c r="BL35" s="10">
        <v>-0.10318950026339735</v>
      </c>
      <c r="BM35" s="10">
        <v>0</v>
      </c>
      <c r="BN35" s="10">
        <v>0</v>
      </c>
      <c r="BO35" s="4">
        <v>0</v>
      </c>
      <c r="BP35" s="10">
        <v>691.2446342465279</v>
      </c>
      <c r="BQ35" s="10">
        <v>0</v>
      </c>
      <c r="BR35" s="5">
        <f t="shared" si="4"/>
        <v>7919.890679228999</v>
      </c>
      <c r="BS35" s="5">
        <f>AG76</f>
        <v>15920.711823858963</v>
      </c>
      <c r="BT35" s="4">
        <f t="shared" si="5"/>
        <v>842.6362887469822</v>
      </c>
      <c r="BU35" s="5">
        <f>AG66</f>
        <v>15078.07553511198</v>
      </c>
      <c r="BV35" s="12">
        <f t="shared" si="6"/>
        <v>0.05588486984196052</v>
      </c>
      <c r="BW35" s="5">
        <f t="shared" si="7"/>
        <v>7077.254390482017</v>
      </c>
      <c r="BX35" s="4">
        <f t="shared" si="13"/>
        <v>423.4598497119999</v>
      </c>
    </row>
    <row r="36" spans="1:76" ht="10.5" customHeight="1">
      <c r="A36" s="3">
        <v>32</v>
      </c>
      <c r="B36" s="39" t="s">
        <v>99</v>
      </c>
      <c r="C36" s="4">
        <v>64.17990489641741</v>
      </c>
      <c r="D36" s="4">
        <v>154.5463583850002</v>
      </c>
      <c r="E36" s="4">
        <v>5.765626312673878</v>
      </c>
      <c r="F36" s="4">
        <v>6.759991623168014</v>
      </c>
      <c r="G36" s="4">
        <v>23.530328345913432</v>
      </c>
      <c r="H36" s="4">
        <v>101.65550238449039</v>
      </c>
      <c r="I36" s="4">
        <v>19.591796673506817</v>
      </c>
      <c r="J36" s="4">
        <v>0</v>
      </c>
      <c r="K36" s="4">
        <v>36.347514440856806</v>
      </c>
      <c r="L36" s="4">
        <v>36.83295997612494</v>
      </c>
      <c r="M36" s="4">
        <v>7.3116113106737215</v>
      </c>
      <c r="N36" s="4">
        <v>87.72460942718757</v>
      </c>
      <c r="O36" s="4">
        <v>24.623491227330423</v>
      </c>
      <c r="P36" s="4">
        <v>72.06992339425938</v>
      </c>
      <c r="Q36" s="4">
        <v>9.168018103571997</v>
      </c>
      <c r="R36" s="4">
        <v>141.29907066148144</v>
      </c>
      <c r="S36" s="4">
        <v>37.781067455730565</v>
      </c>
      <c r="T36" s="4">
        <v>62.33312533173899</v>
      </c>
      <c r="U36" s="4">
        <v>81.30011061471377</v>
      </c>
      <c r="V36" s="4">
        <v>394.9145863553072</v>
      </c>
      <c r="W36" s="4">
        <v>504.80047299491724</v>
      </c>
      <c r="X36" s="4">
        <v>192.1264194718907</v>
      </c>
      <c r="Y36" s="4">
        <v>82.76582318712367</v>
      </c>
      <c r="Z36" s="4">
        <v>1366.5266652092498</v>
      </c>
      <c r="AA36" s="4">
        <v>519.5173070358742</v>
      </c>
      <c r="AB36" s="4">
        <v>528.845438723429</v>
      </c>
      <c r="AC36" s="4">
        <v>10.140390438038402</v>
      </c>
      <c r="AD36" s="4">
        <v>12.434302312075909</v>
      </c>
      <c r="AE36" s="4">
        <v>51.501836941743115</v>
      </c>
      <c r="AF36" s="4">
        <v>25.623380615121754</v>
      </c>
      <c r="AG36" s="4">
        <v>53.20249466394769</v>
      </c>
      <c r="AH36" s="4">
        <v>9272.265572477323</v>
      </c>
      <c r="AI36" s="4">
        <v>2295.188910466243</v>
      </c>
      <c r="AJ36" s="4">
        <v>1552.849267698644</v>
      </c>
      <c r="AK36" s="4">
        <v>1143.0975056953175</v>
      </c>
      <c r="AL36" s="4">
        <v>32.39424062758841</v>
      </c>
      <c r="AM36" s="4">
        <v>67.95468069782589</v>
      </c>
      <c r="AN36" s="4">
        <v>777.6083201633348</v>
      </c>
      <c r="AO36" s="4">
        <v>432.52050402033217</v>
      </c>
      <c r="AP36" s="4">
        <v>74.35743806720936</v>
      </c>
      <c r="AQ36" s="4">
        <v>1E-06</v>
      </c>
      <c r="AR36" s="4">
        <v>1E-06</v>
      </c>
      <c r="AS36" s="5">
        <f t="shared" si="0"/>
        <v>20363.456570427377</v>
      </c>
      <c r="AT36" s="5">
        <f t="shared" si="1"/>
        <v>20363.456570427377</v>
      </c>
      <c r="AU36" s="3">
        <f t="shared" si="2"/>
        <v>32</v>
      </c>
      <c r="AV36" s="3" t="str">
        <f t="shared" si="3"/>
        <v>Banken</v>
      </c>
      <c r="AW36" s="10">
        <v>0</v>
      </c>
      <c r="AX36" s="10">
        <v>0</v>
      </c>
      <c r="AY36" s="10">
        <v>0</v>
      </c>
      <c r="AZ36" s="10">
        <v>0</v>
      </c>
      <c r="BA36" s="10">
        <v>0</v>
      </c>
      <c r="BB36" s="10">
        <v>0</v>
      </c>
      <c r="BC36" s="10">
        <v>0</v>
      </c>
      <c r="BD36" s="10">
        <v>6687.985186336698</v>
      </c>
      <c r="BE36" s="10">
        <v>0</v>
      </c>
      <c r="BF36" s="10">
        <v>0</v>
      </c>
      <c r="BG36" s="37">
        <f t="shared" si="11"/>
        <v>6687.985186336698</v>
      </c>
      <c r="BH36" s="10">
        <v>5.882436404253668</v>
      </c>
      <c r="BI36" s="10">
        <v>1.9494899275536122</v>
      </c>
      <c r="BJ36" s="5">
        <f t="shared" si="12"/>
        <v>6691.918132813398</v>
      </c>
      <c r="BK36" s="10">
        <v>0</v>
      </c>
      <c r="BL36" s="10">
        <v>-0.026038467840407975</v>
      </c>
      <c r="BM36" s="10">
        <v>0</v>
      </c>
      <c r="BN36" s="10">
        <v>0</v>
      </c>
      <c r="BO36" s="4">
        <v>0</v>
      </c>
      <c r="BP36" s="10">
        <v>7153.2531823894205</v>
      </c>
      <c r="BQ36" s="10">
        <v>13851</v>
      </c>
      <c r="BR36" s="5">
        <f t="shared" si="4"/>
        <v>27696.145276734977</v>
      </c>
      <c r="BS36" s="5">
        <f>AH76</f>
        <v>48059.601847162354</v>
      </c>
      <c r="BT36" s="4">
        <f t="shared" si="5"/>
        <v>5.693773826598772</v>
      </c>
      <c r="BU36" s="5">
        <f>AH66</f>
        <v>48053.908073335755</v>
      </c>
      <c r="BV36" s="12">
        <f t="shared" si="6"/>
        <v>0.00011848721685465045</v>
      </c>
      <c r="BW36" s="5">
        <f t="shared" si="7"/>
        <v>27690.451502908378</v>
      </c>
      <c r="BX36" s="4">
        <f t="shared" si="13"/>
        <v>2.4125234413823193</v>
      </c>
    </row>
    <row r="37" spans="1:76" ht="10.5" customHeight="1">
      <c r="A37" s="3">
        <v>33</v>
      </c>
      <c r="B37" s="38" t="s">
        <v>100</v>
      </c>
      <c r="C37" s="4">
        <v>60.88930900480761</v>
      </c>
      <c r="D37" s="4">
        <v>192.24200616280177</v>
      </c>
      <c r="E37" s="4">
        <v>1.7652686788879413</v>
      </c>
      <c r="F37" s="4">
        <v>6.562309674906967</v>
      </c>
      <c r="G37" s="4">
        <v>3.79934327419628</v>
      </c>
      <c r="H37" s="4">
        <v>40.04684768941571</v>
      </c>
      <c r="I37" s="4">
        <v>7.340466244778882</v>
      </c>
      <c r="J37" s="4">
        <v>4.444463247122207</v>
      </c>
      <c r="K37" s="4">
        <v>14.119628262022614</v>
      </c>
      <c r="L37" s="4">
        <v>7.375638445444681</v>
      </c>
      <c r="M37" s="4">
        <v>4.371188039344537</v>
      </c>
      <c r="N37" s="4">
        <v>41.02847296754186</v>
      </c>
      <c r="O37" s="4">
        <v>15.334284761183062</v>
      </c>
      <c r="P37" s="4">
        <v>34.27703266610244</v>
      </c>
      <c r="Q37" s="4">
        <v>2.744258083019197</v>
      </c>
      <c r="R37" s="4">
        <v>91.53703086949241</v>
      </c>
      <c r="S37" s="4">
        <v>20.979768798277973</v>
      </c>
      <c r="T37" s="4">
        <v>33.10529619016015</v>
      </c>
      <c r="U37" s="4">
        <v>29.38741256520414</v>
      </c>
      <c r="V37" s="4">
        <v>82.60366931189307</v>
      </c>
      <c r="W37" s="4">
        <v>120.13744340988592</v>
      </c>
      <c r="X37" s="4">
        <v>193.31702503061055</v>
      </c>
      <c r="Y37" s="4">
        <v>55.084741903305634</v>
      </c>
      <c r="Z37" s="4">
        <v>552.4731258356753</v>
      </c>
      <c r="AA37" s="4">
        <v>191.58148798671994</v>
      </c>
      <c r="AB37" s="4">
        <v>175.17706497434943</v>
      </c>
      <c r="AC37" s="4">
        <v>15.424360494807804</v>
      </c>
      <c r="AD37" s="4">
        <v>74.45344348621973</v>
      </c>
      <c r="AE37" s="4">
        <v>178.17506536599683</v>
      </c>
      <c r="AF37" s="4">
        <v>153.42629386621013</v>
      </c>
      <c r="AG37" s="4">
        <v>1.0224810225895995</v>
      </c>
      <c r="AH37" s="4">
        <v>1.522508632581107</v>
      </c>
      <c r="AI37" s="4">
        <v>190.04497690966377</v>
      </c>
      <c r="AJ37" s="4">
        <v>326.8671756755915</v>
      </c>
      <c r="AK37" s="4">
        <v>948.537205113295</v>
      </c>
      <c r="AL37" s="4">
        <v>73.89231275175278</v>
      </c>
      <c r="AM37" s="4">
        <v>335.62876823002523</v>
      </c>
      <c r="AN37" s="4">
        <v>60.975013633875406</v>
      </c>
      <c r="AO37" s="4">
        <v>147.91567025772088</v>
      </c>
      <c r="AP37" s="4">
        <v>7.4933181303711764</v>
      </c>
      <c r="AQ37" s="4">
        <v>1E-06</v>
      </c>
      <c r="AR37" s="4">
        <v>1E-06</v>
      </c>
      <c r="AS37" s="5">
        <f t="shared" si="0"/>
        <v>4497.103179647853</v>
      </c>
      <c r="AT37" s="5">
        <f t="shared" si="1"/>
        <v>4497.103179647853</v>
      </c>
      <c r="AU37" s="3">
        <f t="shared" si="2"/>
        <v>33</v>
      </c>
      <c r="AV37" s="3" t="str">
        <f t="shared" si="3"/>
        <v>Versicherung</v>
      </c>
      <c r="AW37" s="10">
        <v>0</v>
      </c>
      <c r="AX37" s="10">
        <v>0</v>
      </c>
      <c r="AY37" s="10">
        <v>0</v>
      </c>
      <c r="AZ37" s="10">
        <v>0</v>
      </c>
      <c r="BA37" s="10">
        <v>4678.791734406992</v>
      </c>
      <c r="BB37" s="10">
        <v>1467.7367638899318</v>
      </c>
      <c r="BC37" s="10">
        <v>0</v>
      </c>
      <c r="BD37" s="10">
        <v>2095.5515755448664</v>
      </c>
      <c r="BE37" s="10">
        <v>0</v>
      </c>
      <c r="BF37" s="10">
        <v>0</v>
      </c>
      <c r="BG37" s="37">
        <f t="shared" si="11"/>
        <v>8242.080073841791</v>
      </c>
      <c r="BH37" s="10">
        <v>32.456194142034605</v>
      </c>
      <c r="BI37" s="10">
        <v>12.601579369618381</v>
      </c>
      <c r="BJ37" s="5">
        <f t="shared" si="12"/>
        <v>8261.934688614207</v>
      </c>
      <c r="BK37" s="10">
        <v>0</v>
      </c>
      <c r="BL37" s="10">
        <v>-0.1497200652374886</v>
      </c>
      <c r="BM37" s="10">
        <v>0</v>
      </c>
      <c r="BN37" s="10">
        <v>0</v>
      </c>
      <c r="BO37" s="4">
        <v>0</v>
      </c>
      <c r="BP37" s="10">
        <v>1559.8693068300342</v>
      </c>
      <c r="BQ37" s="10">
        <v>0</v>
      </c>
      <c r="BR37" s="5">
        <f t="shared" si="4"/>
        <v>9821.654275379004</v>
      </c>
      <c r="BS37" s="5">
        <f>AI76</f>
        <v>14318.757455026856</v>
      </c>
      <c r="BT37" s="4">
        <f t="shared" si="5"/>
        <v>24.672264129159885</v>
      </c>
      <c r="BU37" s="5">
        <f>AI66</f>
        <v>14294.085190897697</v>
      </c>
      <c r="BV37" s="12">
        <f t="shared" si="6"/>
        <v>0.0017260470886846882</v>
      </c>
      <c r="BW37" s="5">
        <f t="shared" si="7"/>
        <v>9796.982011249844</v>
      </c>
      <c r="BX37" s="4">
        <f t="shared" si="13"/>
        <v>7.748836993213003</v>
      </c>
    </row>
    <row r="38" spans="1:76" ht="10.5" customHeight="1">
      <c r="A38" s="3">
        <v>34</v>
      </c>
      <c r="B38" s="38" t="s">
        <v>101</v>
      </c>
      <c r="C38" s="4">
        <v>0.19411362342478855</v>
      </c>
      <c r="D38" s="4">
        <v>12.23027391608407</v>
      </c>
      <c r="E38" s="4">
        <v>0.15156442947387003</v>
      </c>
      <c r="F38" s="4">
        <v>0.08391572989286374</v>
      </c>
      <c r="G38" s="4">
        <v>0.6043515813811531</v>
      </c>
      <c r="H38" s="4">
        <v>50.62762644627727</v>
      </c>
      <c r="I38" s="4">
        <v>9.638577391458583</v>
      </c>
      <c r="J38" s="4">
        <v>1.658186115083705</v>
      </c>
      <c r="K38" s="4">
        <v>4.103857198857895</v>
      </c>
      <c r="L38" s="4">
        <v>7.873880896985452</v>
      </c>
      <c r="M38" s="4">
        <v>0.10054974973414217</v>
      </c>
      <c r="N38" s="4">
        <v>32.65883937441345</v>
      </c>
      <c r="O38" s="4">
        <v>3.025419072163318</v>
      </c>
      <c r="P38" s="4">
        <v>42.78700176536888</v>
      </c>
      <c r="Q38" s="4">
        <v>1.5271568056686624</v>
      </c>
      <c r="R38" s="4">
        <v>45.88475497976573</v>
      </c>
      <c r="S38" s="4">
        <v>8.741289611736807</v>
      </c>
      <c r="T38" s="4">
        <v>8.62015254361623</v>
      </c>
      <c r="U38" s="4">
        <v>9.701450625542087</v>
      </c>
      <c r="V38" s="4">
        <v>40.980978844224204</v>
      </c>
      <c r="W38" s="4">
        <v>64.01961751001956</v>
      </c>
      <c r="X38" s="4">
        <v>89.97568041726294</v>
      </c>
      <c r="Y38" s="4">
        <v>89.08444197571522</v>
      </c>
      <c r="Z38" s="4">
        <v>282.3649215848955</v>
      </c>
      <c r="AA38" s="4">
        <v>1153.551843705835</v>
      </c>
      <c r="AB38" s="4">
        <v>263.8660619235823</v>
      </c>
      <c r="AC38" s="4">
        <v>1.261489975213648</v>
      </c>
      <c r="AD38" s="4">
        <v>9.18431174838936</v>
      </c>
      <c r="AE38" s="4">
        <v>21.02705619577951</v>
      </c>
      <c r="AF38" s="4">
        <v>18.926121442967286</v>
      </c>
      <c r="AG38" s="4">
        <v>52.798407553173476</v>
      </c>
      <c r="AH38" s="4">
        <v>24.673793842074808</v>
      </c>
      <c r="AI38" s="4">
        <v>8.612406144324</v>
      </c>
      <c r="AJ38" s="4">
        <v>0.31105724166744</v>
      </c>
      <c r="AK38" s="4">
        <v>108.77718545195592</v>
      </c>
      <c r="AL38" s="4">
        <v>12.357168372318279</v>
      </c>
      <c r="AM38" s="4">
        <v>134.21500985834703</v>
      </c>
      <c r="AN38" s="4">
        <v>18.48992488010532</v>
      </c>
      <c r="AO38" s="4">
        <v>193.46078575000956</v>
      </c>
      <c r="AP38" s="4">
        <v>5.167872485747487</v>
      </c>
      <c r="AQ38" s="4">
        <v>1E-06</v>
      </c>
      <c r="AR38" s="4">
        <v>1E-06</v>
      </c>
      <c r="AS38" s="5">
        <f t="shared" si="0"/>
        <v>2833.319100760537</v>
      </c>
      <c r="AT38" s="5">
        <f t="shared" si="1"/>
        <v>2833.3191007605383</v>
      </c>
      <c r="AU38" s="3">
        <f t="shared" si="2"/>
        <v>34</v>
      </c>
      <c r="AV38" s="3" t="str">
        <f t="shared" si="3"/>
        <v>Immobilien</v>
      </c>
      <c r="AW38" s="10">
        <v>2.881237396771709E-25</v>
      </c>
      <c r="AX38" s="10">
        <v>1.7728386585807315E-25</v>
      </c>
      <c r="AY38" s="10">
        <v>27972.096440517096</v>
      </c>
      <c r="AZ38" s="10">
        <v>0</v>
      </c>
      <c r="BA38" s="10">
        <v>0</v>
      </c>
      <c r="BB38" s="10">
        <v>9.794948332946603</v>
      </c>
      <c r="BC38" s="10">
        <v>2.3522468215246995E-25</v>
      </c>
      <c r="BD38" s="10">
        <v>8.09220290121889E-26</v>
      </c>
      <c r="BE38" s="10">
        <v>0</v>
      </c>
      <c r="BF38" s="10">
        <v>0</v>
      </c>
      <c r="BG38" s="37">
        <f aca="true" t="shared" si="14" ref="BG38:BG46">SUM(AW38:BF38)</f>
        <v>27981.891388850043</v>
      </c>
      <c r="BH38" s="10">
        <v>2.407508654762524</v>
      </c>
      <c r="BI38" s="10">
        <v>2.02496239082022</v>
      </c>
      <c r="BJ38" s="5">
        <f aca="true" t="shared" si="15" ref="BJ38:BJ46">BG38+BH38-BI38</f>
        <v>27982.273935113986</v>
      </c>
      <c r="BK38" s="10">
        <v>0</v>
      </c>
      <c r="BL38" s="10">
        <v>-0.007443426700319833</v>
      </c>
      <c r="BM38" s="10">
        <v>0</v>
      </c>
      <c r="BN38" s="10">
        <v>0</v>
      </c>
      <c r="BO38" s="4">
        <v>-3</v>
      </c>
      <c r="BP38" s="10">
        <v>5.023583683642213</v>
      </c>
      <c r="BQ38" s="10">
        <v>0</v>
      </c>
      <c r="BR38" s="5">
        <f t="shared" si="4"/>
        <v>27984.29007537093</v>
      </c>
      <c r="BS38" s="5">
        <f>AJ76</f>
        <v>30817.609176131467</v>
      </c>
      <c r="BT38" s="4">
        <f t="shared" si="5"/>
        <v>0.3994033518101787</v>
      </c>
      <c r="BU38" s="5">
        <f>AJ66</f>
        <v>30817.209772779657</v>
      </c>
      <c r="BV38" s="12">
        <f t="shared" si="6"/>
        <v>1.296039955450364E-05</v>
      </c>
      <c r="BW38" s="5">
        <f t="shared" si="7"/>
        <v>27983.89067201912</v>
      </c>
      <c r="BX38" s="4">
        <f aca="true" t="shared" si="16" ref="BX38:BX46">AS38/(AS38+BR38)*BT38</f>
        <v>0.036720471699278466</v>
      </c>
    </row>
    <row r="39" spans="1:76" ht="10.5" customHeight="1">
      <c r="A39" s="3">
        <v>35</v>
      </c>
      <c r="B39" s="38" t="s">
        <v>102</v>
      </c>
      <c r="C39" s="4">
        <v>390.80397358216203</v>
      </c>
      <c r="D39" s="4">
        <v>595.1432818913833</v>
      </c>
      <c r="E39" s="4">
        <v>27.45312791419779</v>
      </c>
      <c r="F39" s="4">
        <v>43.60844694764504</v>
      </c>
      <c r="G39" s="4">
        <v>210.54645781817916</v>
      </c>
      <c r="H39" s="4">
        <v>819.5983217853659</v>
      </c>
      <c r="I39" s="4">
        <v>382.7928016695014</v>
      </c>
      <c r="J39" s="4">
        <v>378.4309354688496</v>
      </c>
      <c r="K39" s="4">
        <v>171.92335373512125</v>
      </c>
      <c r="L39" s="4">
        <v>243.9478010928973</v>
      </c>
      <c r="M39" s="4">
        <v>38.273978908313254</v>
      </c>
      <c r="N39" s="4">
        <v>448.8200426873491</v>
      </c>
      <c r="O39" s="4">
        <v>226.9761844450061</v>
      </c>
      <c r="P39" s="4">
        <v>802.5995227812637</v>
      </c>
      <c r="Q39" s="4">
        <v>29.76241233439149</v>
      </c>
      <c r="R39" s="4">
        <v>2506.4139523668446</v>
      </c>
      <c r="S39" s="4">
        <v>429.11247655789725</v>
      </c>
      <c r="T39" s="4">
        <v>731.729470972903</v>
      </c>
      <c r="U39" s="4">
        <v>704.3296785340265</v>
      </c>
      <c r="V39" s="4">
        <v>2722.3855872449653</v>
      </c>
      <c r="W39" s="4">
        <v>3108.825344181185</v>
      </c>
      <c r="X39" s="4">
        <v>1438.1806270881666</v>
      </c>
      <c r="Y39" s="4">
        <v>751.9582968949113</v>
      </c>
      <c r="Z39" s="4">
        <v>3284.082940512934</v>
      </c>
      <c r="AA39" s="4">
        <v>1614.9735720382978</v>
      </c>
      <c r="AB39" s="4">
        <v>1014.9974444791255</v>
      </c>
      <c r="AC39" s="4">
        <v>53.48950661764134</v>
      </c>
      <c r="AD39" s="4">
        <v>21.86747556202893</v>
      </c>
      <c r="AE39" s="4">
        <v>248.14872107439064</v>
      </c>
      <c r="AF39" s="4">
        <v>45.062331231368866</v>
      </c>
      <c r="AG39" s="4">
        <v>33.64418201987265</v>
      </c>
      <c r="AH39" s="4">
        <v>898.361314136689</v>
      </c>
      <c r="AI39" s="4">
        <v>3241.086473875392</v>
      </c>
      <c r="AJ39" s="4">
        <v>574.1327582332824</v>
      </c>
      <c r="AK39" s="4">
        <v>6748.607861211648</v>
      </c>
      <c r="AL39" s="4">
        <v>142.35891802826734</v>
      </c>
      <c r="AM39" s="4">
        <v>986.0437613805856</v>
      </c>
      <c r="AN39" s="4">
        <v>899.1149746276753</v>
      </c>
      <c r="AO39" s="4">
        <v>958.5287850095534</v>
      </c>
      <c r="AP39" s="4">
        <v>99.06096671546581</v>
      </c>
      <c r="AQ39" s="4">
        <v>1E-06</v>
      </c>
      <c r="AR39" s="4">
        <v>1E-06</v>
      </c>
      <c r="AS39" s="5">
        <f t="shared" si="0"/>
        <v>38067.17806565675</v>
      </c>
      <c r="AT39" s="5">
        <f t="shared" si="1"/>
        <v>38067.17806565674</v>
      </c>
      <c r="AU39" s="3">
        <f t="shared" si="2"/>
        <v>35</v>
      </c>
      <c r="AV39" s="3" t="str">
        <f t="shared" si="3"/>
        <v>Leas Ber Verv</v>
      </c>
      <c r="AW39" s="10">
        <v>0</v>
      </c>
      <c r="AX39" s="10">
        <v>41.35319015971439</v>
      </c>
      <c r="AY39" s="10">
        <v>0</v>
      </c>
      <c r="AZ39" s="10">
        <v>1565.0636358127097</v>
      </c>
      <c r="BA39" s="10">
        <v>0</v>
      </c>
      <c r="BB39" s="10">
        <v>1802.7643225851018</v>
      </c>
      <c r="BC39" s="10">
        <v>3228.584602418212</v>
      </c>
      <c r="BD39" s="10">
        <v>2765.2599262018775</v>
      </c>
      <c r="BE39" s="10">
        <v>0</v>
      </c>
      <c r="BF39" s="10">
        <v>0</v>
      </c>
      <c r="BG39" s="37">
        <f t="shared" si="14"/>
        <v>9403.025677177615</v>
      </c>
      <c r="BH39" s="10">
        <v>894.6996355132</v>
      </c>
      <c r="BI39" s="10">
        <v>346.02491720161566</v>
      </c>
      <c r="BJ39" s="5">
        <f t="shared" si="15"/>
        <v>9951.700395489199</v>
      </c>
      <c r="BK39" s="10">
        <v>0</v>
      </c>
      <c r="BL39" s="10">
        <v>-0.251354284286208</v>
      </c>
      <c r="BM39" s="4">
        <v>4210.541833184497</v>
      </c>
      <c r="BN39" s="4">
        <v>0</v>
      </c>
      <c r="BO39" s="4">
        <v>0.663</v>
      </c>
      <c r="BP39" s="4">
        <v>1396.4574627483519</v>
      </c>
      <c r="BQ39" s="10">
        <v>0</v>
      </c>
      <c r="BR39" s="5">
        <f t="shared" si="4"/>
        <v>15559.111337137761</v>
      </c>
      <c r="BS39" s="5">
        <f>AK76</f>
        <v>53626.28940279451</v>
      </c>
      <c r="BT39" s="4">
        <f t="shared" si="5"/>
        <v>338.7462333294461</v>
      </c>
      <c r="BU39" s="5">
        <f>AK66</f>
        <v>53287.54316946506</v>
      </c>
      <c r="BV39" s="12">
        <f t="shared" si="6"/>
        <v>0.006356949733114271</v>
      </c>
      <c r="BW39" s="5">
        <f t="shared" si="7"/>
        <v>15220.365103808315</v>
      </c>
      <c r="BX39" s="4">
        <f t="shared" si="16"/>
        <v>240.46252923385293</v>
      </c>
    </row>
    <row r="40" spans="1:76" ht="10.5" customHeight="1">
      <c r="A40" s="3">
        <v>36</v>
      </c>
      <c r="B40" s="38" t="s">
        <v>103</v>
      </c>
      <c r="C40" s="4">
        <v>5.233531555458634</v>
      </c>
      <c r="D40" s="4">
        <v>5.438614390151621</v>
      </c>
      <c r="E40" s="4">
        <v>1.4618526912274359</v>
      </c>
      <c r="F40" s="4">
        <v>1.0208780884513329</v>
      </c>
      <c r="G40" s="4">
        <v>0</v>
      </c>
      <c r="H40" s="4">
        <v>27.828348068794412</v>
      </c>
      <c r="I40" s="4">
        <v>12.210328996566874</v>
      </c>
      <c r="J40" s="4">
        <v>10.180221344525219</v>
      </c>
      <c r="K40" s="4">
        <v>7.699976285516025</v>
      </c>
      <c r="L40" s="4">
        <v>4.251001627050145</v>
      </c>
      <c r="M40" s="4">
        <v>1.089244671135189</v>
      </c>
      <c r="N40" s="4">
        <v>15.317048740695578</v>
      </c>
      <c r="O40" s="4">
        <v>7.932195568721247</v>
      </c>
      <c r="P40" s="4">
        <v>31.51299727913555</v>
      </c>
      <c r="Q40" s="4">
        <v>2.441191332710419</v>
      </c>
      <c r="R40" s="4">
        <v>33.01433703078799</v>
      </c>
      <c r="S40" s="4">
        <v>7.9219217959201575</v>
      </c>
      <c r="T40" s="4">
        <v>15.273966225070582</v>
      </c>
      <c r="U40" s="4">
        <v>19.72518724051754</v>
      </c>
      <c r="V40" s="4">
        <v>77.89714836238721</v>
      </c>
      <c r="W40" s="4">
        <v>70.04745734141113</v>
      </c>
      <c r="X40" s="4">
        <v>9.11746570498472</v>
      </c>
      <c r="Y40" s="4">
        <v>14.650079799475256</v>
      </c>
      <c r="Z40" s="4">
        <v>134.89466683105073</v>
      </c>
      <c r="AA40" s="4">
        <v>110.40677466684086</v>
      </c>
      <c r="AB40" s="4">
        <v>41.880930107484595</v>
      </c>
      <c r="AC40" s="4">
        <v>6.5858709466102745</v>
      </c>
      <c r="AD40" s="4">
        <v>0.9688024391721377</v>
      </c>
      <c r="AE40" s="4">
        <v>4.334580442045518</v>
      </c>
      <c r="AF40" s="4">
        <v>1.9964122647764266</v>
      </c>
      <c r="AG40" s="4">
        <v>8.919067188491923</v>
      </c>
      <c r="AH40" s="4">
        <v>36.33087159206198</v>
      </c>
      <c r="AI40" s="4">
        <v>60.90720433042927</v>
      </c>
      <c r="AJ40" s="4">
        <v>9.103862356074114</v>
      </c>
      <c r="AK40" s="4">
        <v>503.84734218749844</v>
      </c>
      <c r="AL40" s="4">
        <v>164.1967505051842</v>
      </c>
      <c r="AM40" s="4">
        <v>37.86749779798844</v>
      </c>
      <c r="AN40" s="4">
        <v>20.675346697279018</v>
      </c>
      <c r="AO40" s="4">
        <v>119.06459296259952</v>
      </c>
      <c r="AP40" s="4">
        <v>11.519005834215688</v>
      </c>
      <c r="AQ40" s="4">
        <v>1E-06</v>
      </c>
      <c r="AR40" s="4">
        <v>1E-06</v>
      </c>
      <c r="AS40" s="5">
        <f t="shared" si="0"/>
        <v>1654.7645752904975</v>
      </c>
      <c r="AT40" s="5">
        <f t="shared" si="1"/>
        <v>1654.7645752904973</v>
      </c>
      <c r="AU40" s="3">
        <f t="shared" si="2"/>
        <v>36</v>
      </c>
      <c r="AV40" s="3" t="str">
        <f t="shared" si="3"/>
        <v>Unterr Wissen</v>
      </c>
      <c r="AW40" s="10">
        <v>0</v>
      </c>
      <c r="AX40" s="10">
        <v>0</v>
      </c>
      <c r="AY40" s="10">
        <v>0</v>
      </c>
      <c r="AZ40" s="10">
        <v>0</v>
      </c>
      <c r="BA40" s="10">
        <v>0</v>
      </c>
      <c r="BB40" s="10">
        <v>32.11136459117374</v>
      </c>
      <c r="BC40" s="10">
        <v>863.548827072782</v>
      </c>
      <c r="BD40" s="10">
        <v>0</v>
      </c>
      <c r="BE40" s="10">
        <v>0</v>
      </c>
      <c r="BF40" s="10">
        <v>0</v>
      </c>
      <c r="BG40" s="37">
        <f t="shared" si="14"/>
        <v>895.6601916639557</v>
      </c>
      <c r="BH40" s="10">
        <v>65.23581500354945</v>
      </c>
      <c r="BI40" s="10">
        <v>30.691508702675193</v>
      </c>
      <c r="BJ40" s="5">
        <f t="shared" si="15"/>
        <v>930.20449796483</v>
      </c>
      <c r="BK40" s="10">
        <v>6000</v>
      </c>
      <c r="BL40" s="10">
        <v>-0.013112981578842664</v>
      </c>
      <c r="BM40" s="10">
        <v>0</v>
      </c>
      <c r="BN40" s="10">
        <v>0</v>
      </c>
      <c r="BO40" s="4">
        <v>0</v>
      </c>
      <c r="BP40" s="4">
        <v>1985.37551527293</v>
      </c>
      <c r="BQ40" s="10">
        <v>0</v>
      </c>
      <c r="BR40" s="5">
        <f t="shared" si="4"/>
        <v>8915.56690025618</v>
      </c>
      <c r="BS40" s="5">
        <f>AL76</f>
        <v>10570.331475546678</v>
      </c>
      <c r="BT40" s="4">
        <f t="shared" si="5"/>
        <v>1666.6497659531924</v>
      </c>
      <c r="BU40" s="5">
        <f>AL66</f>
        <v>8903.681709593486</v>
      </c>
      <c r="BV40" s="12">
        <f t="shared" si="6"/>
        <v>0.1871865841921798</v>
      </c>
      <c r="BW40" s="5">
        <f t="shared" si="7"/>
        <v>7248.917134302988</v>
      </c>
      <c r="BX40" s="4">
        <f t="shared" si="16"/>
        <v>260.9107385606285</v>
      </c>
    </row>
    <row r="41" spans="1:76" s="2" customFormat="1" ht="10.5" customHeight="1">
      <c r="A41" s="3">
        <v>37</v>
      </c>
      <c r="B41" s="38" t="s">
        <v>104</v>
      </c>
      <c r="C41" s="4">
        <v>44.38620023991839</v>
      </c>
      <c r="D41" s="4">
        <v>5.032031955044533</v>
      </c>
      <c r="E41" s="4">
        <v>1.337643925381621</v>
      </c>
      <c r="F41" s="4">
        <v>0.42097672807147785</v>
      </c>
      <c r="G41" s="4">
        <v>0.41704833248324635</v>
      </c>
      <c r="H41" s="4">
        <v>1.2105033538016703</v>
      </c>
      <c r="I41" s="4">
        <v>0.19952102222843443</v>
      </c>
      <c r="J41" s="4">
        <v>0</v>
      </c>
      <c r="K41" s="4">
        <v>0</v>
      </c>
      <c r="L41" s="4">
        <v>0</v>
      </c>
      <c r="M41" s="4">
        <v>0</v>
      </c>
      <c r="N41" s="4">
        <v>0.15183122574245353</v>
      </c>
      <c r="O41" s="4">
        <v>0</v>
      </c>
      <c r="P41" s="4">
        <v>0</v>
      </c>
      <c r="Q41" s="4">
        <v>0</v>
      </c>
      <c r="R41" s="4">
        <v>2.887227517574886</v>
      </c>
      <c r="S41" s="4">
        <v>0</v>
      </c>
      <c r="T41" s="4">
        <v>0.7954945323973628</v>
      </c>
      <c r="U41" s="4">
        <v>0.4526223103247373</v>
      </c>
      <c r="V41" s="4">
        <v>2.993525470077123</v>
      </c>
      <c r="W41" s="4">
        <v>3.667923669889764</v>
      </c>
      <c r="X41" s="4">
        <v>2.4236502094996526</v>
      </c>
      <c r="Y41" s="4">
        <v>0.46062172826656494</v>
      </c>
      <c r="Z41" s="4">
        <v>6.551784962263108</v>
      </c>
      <c r="AA41" s="4">
        <v>5.465806597430178</v>
      </c>
      <c r="AB41" s="4">
        <v>1.6242583142972886</v>
      </c>
      <c r="AC41" s="4">
        <v>6.002463891903088</v>
      </c>
      <c r="AD41" s="4">
        <v>0.5969195978187238</v>
      </c>
      <c r="AE41" s="4">
        <v>1.5025665712537908</v>
      </c>
      <c r="AF41" s="4">
        <v>1.2300728796565075</v>
      </c>
      <c r="AG41" s="4">
        <v>4.318957208526307</v>
      </c>
      <c r="AH41" s="4">
        <v>3.3629738970472896</v>
      </c>
      <c r="AI41" s="4">
        <v>34.691326009322005</v>
      </c>
      <c r="AJ41" s="4">
        <v>1.266871402804048</v>
      </c>
      <c r="AK41" s="4">
        <v>7.962361350924517</v>
      </c>
      <c r="AL41" s="4">
        <v>0.48687182995856754</v>
      </c>
      <c r="AM41" s="4">
        <v>77.09463150203327</v>
      </c>
      <c r="AN41" s="4">
        <v>2.2243413822962883</v>
      </c>
      <c r="AO41" s="4">
        <v>105.78326160822584</v>
      </c>
      <c r="AP41" s="4">
        <v>1063.9527079970667</v>
      </c>
      <c r="AQ41" s="4">
        <v>1E-06</v>
      </c>
      <c r="AR41" s="4">
        <v>1E-06</v>
      </c>
      <c r="AS41" s="5">
        <f t="shared" si="0"/>
        <v>1390.9550012235295</v>
      </c>
      <c r="AT41" s="5">
        <f t="shared" si="1"/>
        <v>1390.9550012235304</v>
      </c>
      <c r="AU41" s="3">
        <f t="shared" si="2"/>
        <v>37</v>
      </c>
      <c r="AV41" s="3" t="str">
        <f t="shared" si="3"/>
        <v>Gesundheitsw</v>
      </c>
      <c r="AW41" s="10">
        <v>0</v>
      </c>
      <c r="AX41" s="10">
        <v>0</v>
      </c>
      <c r="AY41" s="10">
        <v>0</v>
      </c>
      <c r="AZ41" s="10">
        <v>0</v>
      </c>
      <c r="BA41" s="10">
        <v>1819.9398009252122</v>
      </c>
      <c r="BB41" s="10">
        <v>0</v>
      </c>
      <c r="BC41" s="10">
        <v>43.540893088110785</v>
      </c>
      <c r="BD41" s="10">
        <v>0</v>
      </c>
      <c r="BE41" s="10">
        <v>0</v>
      </c>
      <c r="BF41" s="10">
        <v>0</v>
      </c>
      <c r="BG41" s="37">
        <f t="shared" si="14"/>
        <v>1863.480694013323</v>
      </c>
      <c r="BH41" s="10">
        <v>38.810487415243834</v>
      </c>
      <c r="BI41" s="10">
        <v>16.588280891192174</v>
      </c>
      <c r="BJ41" s="5">
        <f t="shared" si="15"/>
        <v>1885.7029005373747</v>
      </c>
      <c r="BK41" s="10">
        <v>13764</v>
      </c>
      <c r="BL41" s="10">
        <v>-0.004716498182006035</v>
      </c>
      <c r="BM41" s="10">
        <v>0</v>
      </c>
      <c r="BN41" s="10">
        <v>0</v>
      </c>
      <c r="BO41" s="4">
        <v>0</v>
      </c>
      <c r="BP41" s="4">
        <v>2.2735460031659884</v>
      </c>
      <c r="BQ41" s="4">
        <v>0</v>
      </c>
      <c r="BR41" s="5">
        <f t="shared" si="4"/>
        <v>15651.971730042358</v>
      </c>
      <c r="BS41" s="5">
        <f>AM76</f>
        <v>17042.92673126589</v>
      </c>
      <c r="BT41" s="4">
        <f t="shared" si="5"/>
        <v>0.19970846240175888</v>
      </c>
      <c r="BU41" s="5">
        <f>AM66</f>
        <v>17042.727022803487</v>
      </c>
      <c r="BV41" s="12">
        <f t="shared" si="6"/>
        <v>1.1718104862827718E-05</v>
      </c>
      <c r="BW41" s="5">
        <f t="shared" si="7"/>
        <v>15651.772021579956</v>
      </c>
      <c r="BX41" s="4">
        <f t="shared" si="16"/>
        <v>0.016299165568480666</v>
      </c>
    </row>
    <row r="42" spans="1:76" ht="10.5" customHeight="1">
      <c r="A42" s="3">
        <v>38</v>
      </c>
      <c r="B42" s="38" t="s">
        <v>105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1E-06</v>
      </c>
      <c r="AR42" s="4">
        <v>1E-06</v>
      </c>
      <c r="AS42" s="5">
        <f t="shared" si="0"/>
        <v>2E-06</v>
      </c>
      <c r="AT42" s="5">
        <f t="shared" si="1"/>
        <v>1.6644480638206005E-06</v>
      </c>
      <c r="AU42" s="3">
        <f t="shared" si="2"/>
        <v>38</v>
      </c>
      <c r="AV42" s="3" t="str">
        <f t="shared" si="3"/>
        <v>Nm Dienstleist</v>
      </c>
      <c r="AW42" s="10">
        <v>0</v>
      </c>
      <c r="AX42" s="10">
        <v>490.4463802060464</v>
      </c>
      <c r="AY42" s="10">
        <v>0</v>
      </c>
      <c r="AZ42" s="10">
        <v>1146.259559038209</v>
      </c>
      <c r="BA42" s="10">
        <v>0</v>
      </c>
      <c r="BB42" s="10">
        <v>41.92179625029755</v>
      </c>
      <c r="BC42" s="10">
        <v>1966.832663483133</v>
      </c>
      <c r="BD42" s="10">
        <v>418.9966398808043</v>
      </c>
      <c r="BE42" s="10">
        <v>9423.002521057704</v>
      </c>
      <c r="BF42" s="10">
        <v>0</v>
      </c>
      <c r="BG42" s="37">
        <f t="shared" si="14"/>
        <v>13487.459559916195</v>
      </c>
      <c r="BH42" s="10">
        <v>3.7204036371365996</v>
      </c>
      <c r="BI42" s="10">
        <v>3.1123161976063853</v>
      </c>
      <c r="BJ42" s="5">
        <f t="shared" si="15"/>
        <v>13488.067647355725</v>
      </c>
      <c r="BK42" s="10">
        <v>0</v>
      </c>
      <c r="BL42" s="10">
        <v>-0.006729403768986231</v>
      </c>
      <c r="BM42" s="10">
        <v>0</v>
      </c>
      <c r="BN42" s="10">
        <v>0</v>
      </c>
      <c r="BO42" s="4">
        <v>0</v>
      </c>
      <c r="BP42" s="4">
        <v>0</v>
      </c>
      <c r="BQ42" s="4">
        <v>0</v>
      </c>
      <c r="BR42" s="5">
        <f t="shared" si="4"/>
        <v>13488.060917951956</v>
      </c>
      <c r="BS42" s="5">
        <f>AN76</f>
        <v>13488.060919616404</v>
      </c>
      <c r="BT42" s="4">
        <f t="shared" si="5"/>
        <v>0</v>
      </c>
      <c r="BU42" s="5">
        <f>AN66</f>
        <v>13488.060919616404</v>
      </c>
      <c r="BV42" s="12">
        <f t="shared" si="6"/>
        <v>0</v>
      </c>
      <c r="BW42" s="5">
        <f t="shared" si="7"/>
        <v>13488.060917951956</v>
      </c>
      <c r="BX42" s="4">
        <f t="shared" si="16"/>
        <v>0</v>
      </c>
    </row>
    <row r="43" spans="1:76" ht="10.5" customHeight="1">
      <c r="A43" s="3">
        <v>39</v>
      </c>
      <c r="B43" s="38" t="s">
        <v>14</v>
      </c>
      <c r="C43" s="4">
        <v>14.008018514567743</v>
      </c>
      <c r="D43" s="4">
        <v>23.468235579120023</v>
      </c>
      <c r="E43" s="4">
        <v>0.25930786629810654</v>
      </c>
      <c r="F43" s="4">
        <v>1.4356936481008737</v>
      </c>
      <c r="G43" s="4">
        <v>11.01599250778437</v>
      </c>
      <c r="H43" s="4">
        <v>39.184033292518585</v>
      </c>
      <c r="I43" s="4">
        <v>9.067575123008778</v>
      </c>
      <c r="J43" s="4">
        <v>5.885075260851213</v>
      </c>
      <c r="K43" s="4">
        <v>1.8103034294686324</v>
      </c>
      <c r="L43" s="4">
        <v>5.801105885236407</v>
      </c>
      <c r="M43" s="4">
        <v>0.4589472896266089</v>
      </c>
      <c r="N43" s="4">
        <v>9.157387857571749</v>
      </c>
      <c r="O43" s="4">
        <v>4.027582035884972</v>
      </c>
      <c r="P43" s="4">
        <v>12.1916846838718</v>
      </c>
      <c r="Q43" s="4">
        <v>0.5066904913622724</v>
      </c>
      <c r="R43" s="4">
        <v>59.14594926034548</v>
      </c>
      <c r="S43" s="4">
        <v>10.793201165046096</v>
      </c>
      <c r="T43" s="4">
        <v>11.724709475898944</v>
      </c>
      <c r="U43" s="4">
        <v>16.302062693561528</v>
      </c>
      <c r="V43" s="4">
        <v>67.91903760642971</v>
      </c>
      <c r="W43" s="4">
        <v>40.897091413358744</v>
      </c>
      <c r="X43" s="4">
        <v>29.79202876726875</v>
      </c>
      <c r="Y43" s="4">
        <v>2.4568853489795686</v>
      </c>
      <c r="Z43" s="4">
        <v>49.19524249298289</v>
      </c>
      <c r="AA43" s="4">
        <v>19.372205731667343</v>
      </c>
      <c r="AB43" s="4">
        <v>21.19221272217824</v>
      </c>
      <c r="AC43" s="4">
        <v>0.7982723149842395</v>
      </c>
      <c r="AD43" s="4">
        <v>3.4088664708420167</v>
      </c>
      <c r="AE43" s="4">
        <v>9.181786714296996</v>
      </c>
      <c r="AF43" s="4">
        <v>7.024654930874748</v>
      </c>
      <c r="AG43" s="4">
        <v>4.988979655479856</v>
      </c>
      <c r="AH43" s="4">
        <v>9.728763312742371</v>
      </c>
      <c r="AI43" s="4">
        <v>16.54941585617851</v>
      </c>
      <c r="AJ43" s="4">
        <v>134.92948140953166</v>
      </c>
      <c r="AK43" s="4">
        <v>47.613147617166504</v>
      </c>
      <c r="AL43" s="4">
        <v>4.67508196406804</v>
      </c>
      <c r="AM43" s="4">
        <v>35.17122038794256</v>
      </c>
      <c r="AN43" s="4">
        <v>19.267780175562677</v>
      </c>
      <c r="AO43" s="4">
        <v>69.55259393550168</v>
      </c>
      <c r="AP43" s="4">
        <v>578.3744410042618</v>
      </c>
      <c r="AQ43" s="4">
        <v>1E-06</v>
      </c>
      <c r="AR43" s="4">
        <v>1E-06</v>
      </c>
      <c r="AS43" s="5">
        <f t="shared" si="0"/>
        <v>1408.3327478924234</v>
      </c>
      <c r="AT43" s="5">
        <f t="shared" si="1"/>
        <v>1408.332747556873</v>
      </c>
      <c r="AU43" s="3">
        <f t="shared" si="2"/>
        <v>39</v>
      </c>
      <c r="AV43" s="3" t="str">
        <f t="shared" si="3"/>
        <v>Staat</v>
      </c>
      <c r="AW43" s="10">
        <v>0</v>
      </c>
      <c r="AX43" s="10">
        <v>0</v>
      </c>
      <c r="AY43" s="10">
        <v>0</v>
      </c>
      <c r="AZ43" s="10">
        <v>0</v>
      </c>
      <c r="BA43" s="10">
        <v>7020.342393989279</v>
      </c>
      <c r="BB43" s="10">
        <v>0</v>
      </c>
      <c r="BC43" s="10">
        <v>186.3467052898634</v>
      </c>
      <c r="BD43" s="10">
        <v>0</v>
      </c>
      <c r="BE43" s="10">
        <v>0</v>
      </c>
      <c r="BF43" s="10">
        <v>0</v>
      </c>
      <c r="BG43" s="37">
        <f t="shared" si="14"/>
        <v>7206.689099279142</v>
      </c>
      <c r="BH43" s="10">
        <v>0</v>
      </c>
      <c r="BI43" s="10">
        <v>0</v>
      </c>
      <c r="BJ43" s="5">
        <f t="shared" si="15"/>
        <v>7206.689099279142</v>
      </c>
      <c r="BK43" s="10">
        <v>26253.4</v>
      </c>
      <c r="BL43" s="10">
        <v>-0.007915093663541484</v>
      </c>
      <c r="BM43" s="10">
        <v>0</v>
      </c>
      <c r="BN43" s="10">
        <v>0</v>
      </c>
      <c r="BO43" s="4">
        <v>-1.407696657987682</v>
      </c>
      <c r="BP43" s="4">
        <v>5.432005121336703</v>
      </c>
      <c r="BQ43" s="4">
        <v>0</v>
      </c>
      <c r="BR43" s="5">
        <f t="shared" si="4"/>
        <v>33464.10549264883</v>
      </c>
      <c r="BS43" s="5">
        <f>AO76</f>
        <v>34872.4382402057</v>
      </c>
      <c r="BT43" s="4">
        <f t="shared" si="5"/>
        <v>0.39915309991920367</v>
      </c>
      <c r="BU43" s="5">
        <f>AO66</f>
        <v>34872.03908710578</v>
      </c>
      <c r="BV43" s="12">
        <f t="shared" si="6"/>
        <v>1.1446221969474499E-05</v>
      </c>
      <c r="BW43" s="5">
        <f t="shared" si="7"/>
        <v>33463.70633954891</v>
      </c>
      <c r="BX43" s="4">
        <f t="shared" si="16"/>
        <v>0.016119904727093903</v>
      </c>
    </row>
    <row r="44" spans="1:76" ht="10.5" customHeight="1">
      <c r="A44" s="3">
        <v>40</v>
      </c>
      <c r="B44" s="38" t="s">
        <v>106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1E-06</v>
      </c>
      <c r="AR44" s="4">
        <v>1E-06</v>
      </c>
      <c r="AS44" s="5">
        <f t="shared" si="0"/>
        <v>2E-06</v>
      </c>
      <c r="AT44" s="5">
        <f t="shared" si="1"/>
        <v>1.6644480638206005E-06</v>
      </c>
      <c r="AU44" s="3">
        <f t="shared" si="2"/>
        <v>40</v>
      </c>
      <c r="AV44" s="3" t="str">
        <f t="shared" si="3"/>
        <v>Sozialvers</v>
      </c>
      <c r="AW44" s="10">
        <v>0.008844550125706506</v>
      </c>
      <c r="AX44" s="10">
        <v>0.005442092483658675</v>
      </c>
      <c r="AY44" s="10">
        <v>0</v>
      </c>
      <c r="AZ44" s="10">
        <v>0</v>
      </c>
      <c r="BA44" s="10">
        <v>0</v>
      </c>
      <c r="BB44" s="10">
        <v>0</v>
      </c>
      <c r="BC44" s="10">
        <v>0.0072207048764255126</v>
      </c>
      <c r="BD44" s="10">
        <v>0.002484067930931735</v>
      </c>
      <c r="BE44" s="10">
        <v>0</v>
      </c>
      <c r="BF44" s="10">
        <v>0</v>
      </c>
      <c r="BG44" s="37">
        <f t="shared" si="14"/>
        <v>0.023991415416722426</v>
      </c>
      <c r="BH44" s="10">
        <v>0</v>
      </c>
      <c r="BI44" s="10">
        <v>0</v>
      </c>
      <c r="BJ44" s="5">
        <f t="shared" si="15"/>
        <v>0.023991415416722426</v>
      </c>
      <c r="BK44" s="10">
        <v>8976.6</v>
      </c>
      <c r="BL44" s="10">
        <v>-0.05958558259590063</v>
      </c>
      <c r="BM44" s="10">
        <v>0</v>
      </c>
      <c r="BN44" s="10">
        <v>0</v>
      </c>
      <c r="BO44" s="10">
        <v>0</v>
      </c>
      <c r="BP44" s="4">
        <v>0</v>
      </c>
      <c r="BQ44" s="4">
        <v>0</v>
      </c>
      <c r="BR44" s="5">
        <f t="shared" si="4"/>
        <v>8976.564405832822</v>
      </c>
      <c r="BS44" s="5">
        <f>AP76</f>
        <v>8976.56440749727</v>
      </c>
      <c r="BT44" s="4">
        <f t="shared" si="5"/>
        <v>0</v>
      </c>
      <c r="BU44" s="5">
        <f>AP66</f>
        <v>8976.56440749727</v>
      </c>
      <c r="BV44" s="12">
        <f t="shared" si="6"/>
        <v>0</v>
      </c>
      <c r="BW44" s="5">
        <f t="shared" si="7"/>
        <v>8976.564405832822</v>
      </c>
      <c r="BX44" s="4">
        <f t="shared" si="16"/>
        <v>0</v>
      </c>
    </row>
    <row r="45" spans="1:76" ht="10.5" customHeight="1">
      <c r="A45" s="3">
        <v>41</v>
      </c>
      <c r="B45" s="38" t="s">
        <v>107</v>
      </c>
      <c r="C45" s="4">
        <v>1E-06</v>
      </c>
      <c r="D45" s="4">
        <v>1E-06</v>
      </c>
      <c r="E45" s="4">
        <v>1E-06</v>
      </c>
      <c r="F45" s="4">
        <v>1E-06</v>
      </c>
      <c r="G45" s="4">
        <v>1E-06</v>
      </c>
      <c r="H45" s="4">
        <v>1E-06</v>
      </c>
      <c r="I45" s="4">
        <v>1E-06</v>
      </c>
      <c r="J45" s="4">
        <v>1E-06</v>
      </c>
      <c r="K45" s="4">
        <v>1E-06</v>
      </c>
      <c r="L45" s="4">
        <v>1E-06</v>
      </c>
      <c r="M45" s="4">
        <v>1E-06</v>
      </c>
      <c r="N45" s="4">
        <v>1E-06</v>
      </c>
      <c r="O45" s="4">
        <v>1E-06</v>
      </c>
      <c r="P45" s="4">
        <v>1E-06</v>
      </c>
      <c r="Q45" s="4">
        <v>1E-06</v>
      </c>
      <c r="R45" s="4">
        <v>1E-06</v>
      </c>
      <c r="S45" s="4">
        <v>1E-06</v>
      </c>
      <c r="T45" s="4">
        <v>1E-06</v>
      </c>
      <c r="U45" s="4">
        <v>1E-06</v>
      </c>
      <c r="V45" s="4">
        <v>1E-06</v>
      </c>
      <c r="W45" s="4">
        <v>1E-06</v>
      </c>
      <c r="X45" s="4">
        <v>1E-06</v>
      </c>
      <c r="Y45" s="4">
        <v>1E-06</v>
      </c>
      <c r="Z45" s="4">
        <v>1E-06</v>
      </c>
      <c r="AA45" s="4">
        <v>1E-06</v>
      </c>
      <c r="AB45" s="4">
        <v>1E-06</v>
      </c>
      <c r="AC45" s="4">
        <v>1E-06</v>
      </c>
      <c r="AD45" s="4">
        <v>1E-06</v>
      </c>
      <c r="AE45" s="4">
        <v>1E-06</v>
      </c>
      <c r="AF45" s="4">
        <v>1E-06</v>
      </c>
      <c r="AG45" s="4">
        <v>1E-06</v>
      </c>
      <c r="AH45" s="4">
        <v>1E-06</v>
      </c>
      <c r="AI45" s="4">
        <v>1E-06</v>
      </c>
      <c r="AJ45" s="4">
        <v>1E-06</v>
      </c>
      <c r="AK45" s="4">
        <v>1E-06</v>
      </c>
      <c r="AL45" s="4">
        <v>1E-06</v>
      </c>
      <c r="AM45" s="4">
        <v>1E-06</v>
      </c>
      <c r="AN45" s="4">
        <v>1E-06</v>
      </c>
      <c r="AO45" s="4">
        <v>1E-06</v>
      </c>
      <c r="AP45" s="4">
        <v>1E-06</v>
      </c>
      <c r="AQ45" s="4">
        <v>1E-06</v>
      </c>
      <c r="AR45" s="4">
        <v>1E-06</v>
      </c>
      <c r="AS45" s="5">
        <f t="shared" si="0"/>
        <v>4.199999999999998E-05</v>
      </c>
      <c r="AT45" s="5">
        <f t="shared" si="1"/>
        <v>-0.0019580000000000014</v>
      </c>
      <c r="AU45" s="3">
        <f t="shared" si="2"/>
        <v>41</v>
      </c>
      <c r="AV45" s="3" t="str">
        <f t="shared" si="3"/>
        <v> ---</v>
      </c>
      <c r="AW45" s="10">
        <v>0</v>
      </c>
      <c r="AX45" s="10">
        <v>0</v>
      </c>
      <c r="AY45" s="10">
        <v>0</v>
      </c>
      <c r="AZ45" s="10">
        <v>0</v>
      </c>
      <c r="BA45" s="10">
        <v>0</v>
      </c>
      <c r="BB45" s="10">
        <v>0</v>
      </c>
      <c r="BC45" s="10">
        <v>0</v>
      </c>
      <c r="BD45" s="10">
        <v>0</v>
      </c>
      <c r="BE45" s="10">
        <v>0</v>
      </c>
      <c r="BF45" s="10">
        <v>0</v>
      </c>
      <c r="BG45" s="37">
        <f t="shared" si="14"/>
        <v>0</v>
      </c>
      <c r="BH45" s="10">
        <v>0</v>
      </c>
      <c r="BI45" s="10">
        <v>0</v>
      </c>
      <c r="BJ45" s="5">
        <f t="shared" si="15"/>
        <v>0</v>
      </c>
      <c r="BK45" s="10">
        <v>0</v>
      </c>
      <c r="BL45" s="10">
        <v>0.05</v>
      </c>
      <c r="BM45" s="10">
        <v>0</v>
      </c>
      <c r="BN45" s="10">
        <v>0</v>
      </c>
      <c r="BO45" s="10">
        <v>0</v>
      </c>
      <c r="BP45" s="4">
        <v>0</v>
      </c>
      <c r="BQ45" s="4">
        <v>0</v>
      </c>
      <c r="BR45" s="5">
        <f t="shared" si="4"/>
        <v>0.05</v>
      </c>
      <c r="BS45" s="5">
        <f>AQ76</f>
        <v>0.048042</v>
      </c>
      <c r="BT45" s="4">
        <f t="shared" si="5"/>
        <v>0</v>
      </c>
      <c r="BU45" s="5">
        <f>AQ66</f>
        <v>0.048042</v>
      </c>
      <c r="BV45" s="12">
        <f t="shared" si="6"/>
        <v>0</v>
      </c>
      <c r="BW45" s="5">
        <f t="shared" si="7"/>
        <v>0.05</v>
      </c>
      <c r="BX45" s="4">
        <f t="shared" si="16"/>
        <v>0</v>
      </c>
    </row>
    <row r="46" spans="1:76" ht="10.5" customHeight="1">
      <c r="A46" s="3">
        <v>42</v>
      </c>
      <c r="B46" s="38" t="s">
        <v>107</v>
      </c>
      <c r="C46" s="4">
        <v>1E-06</v>
      </c>
      <c r="D46" s="4">
        <v>1E-06</v>
      </c>
      <c r="E46" s="4">
        <v>1E-06</v>
      </c>
      <c r="F46" s="4">
        <v>1E-06</v>
      </c>
      <c r="G46" s="4">
        <v>1E-06</v>
      </c>
      <c r="H46" s="4">
        <v>1E-06</v>
      </c>
      <c r="I46" s="4">
        <v>1E-06</v>
      </c>
      <c r="J46" s="4">
        <v>1E-06</v>
      </c>
      <c r="K46" s="4">
        <v>1E-06</v>
      </c>
      <c r="L46" s="4">
        <v>1E-06</v>
      </c>
      <c r="M46" s="4">
        <v>1E-06</v>
      </c>
      <c r="N46" s="4">
        <v>1E-06</v>
      </c>
      <c r="O46" s="4">
        <v>1E-06</v>
      </c>
      <c r="P46" s="4">
        <v>1E-06</v>
      </c>
      <c r="Q46" s="4">
        <v>1E-06</v>
      </c>
      <c r="R46" s="4">
        <v>1E-06</v>
      </c>
      <c r="S46" s="4">
        <v>1E-06</v>
      </c>
      <c r="T46" s="4">
        <v>1E-06</v>
      </c>
      <c r="U46" s="4">
        <v>1E-06</v>
      </c>
      <c r="V46" s="4">
        <v>1E-06</v>
      </c>
      <c r="W46" s="4">
        <v>1E-06</v>
      </c>
      <c r="X46" s="4">
        <v>1E-06</v>
      </c>
      <c r="Y46" s="4">
        <v>1E-06</v>
      </c>
      <c r="Z46" s="4">
        <v>1E-06</v>
      </c>
      <c r="AA46" s="4">
        <v>1E-06</v>
      </c>
      <c r="AB46" s="4">
        <v>1E-06</v>
      </c>
      <c r="AC46" s="4">
        <v>1E-06</v>
      </c>
      <c r="AD46" s="4">
        <v>1E-06</v>
      </c>
      <c r="AE46" s="4">
        <v>1E-06</v>
      </c>
      <c r="AF46" s="4">
        <v>1E-06</v>
      </c>
      <c r="AG46" s="4">
        <v>1E-06</v>
      </c>
      <c r="AH46" s="4">
        <v>1E-06</v>
      </c>
      <c r="AI46" s="4">
        <v>1E-06</v>
      </c>
      <c r="AJ46" s="4">
        <v>1E-06</v>
      </c>
      <c r="AK46" s="4">
        <v>1E-06</v>
      </c>
      <c r="AL46" s="4">
        <v>1E-06</v>
      </c>
      <c r="AM46" s="4">
        <v>1E-06</v>
      </c>
      <c r="AN46" s="4">
        <v>1E-06</v>
      </c>
      <c r="AO46" s="4">
        <v>1E-06</v>
      </c>
      <c r="AP46" s="4">
        <v>1E-06</v>
      </c>
      <c r="AQ46" s="4">
        <v>1E-06</v>
      </c>
      <c r="AR46" s="4">
        <v>1E-06</v>
      </c>
      <c r="AS46" s="5">
        <f t="shared" si="0"/>
        <v>4.199999999999998E-05</v>
      </c>
      <c r="AT46" s="5">
        <f t="shared" si="1"/>
        <v>4.200000000000037E-05</v>
      </c>
      <c r="AU46" s="3">
        <f t="shared" si="2"/>
        <v>42</v>
      </c>
      <c r="AV46" s="3" t="str">
        <f t="shared" si="3"/>
        <v> ---</v>
      </c>
      <c r="AW46" s="10">
        <v>0</v>
      </c>
      <c r="AX46" s="10">
        <v>0</v>
      </c>
      <c r="AY46" s="10">
        <v>0</v>
      </c>
      <c r="AZ46" s="10">
        <v>0</v>
      </c>
      <c r="BA46" s="10">
        <v>0</v>
      </c>
      <c r="BB46" s="10">
        <v>0</v>
      </c>
      <c r="BC46" s="10">
        <v>0</v>
      </c>
      <c r="BD46" s="10">
        <v>0</v>
      </c>
      <c r="BE46" s="10">
        <v>0</v>
      </c>
      <c r="BF46" s="10">
        <v>0</v>
      </c>
      <c r="BG46" s="37">
        <f t="shared" si="14"/>
        <v>0</v>
      </c>
      <c r="BH46" s="10">
        <v>0</v>
      </c>
      <c r="BI46" s="10">
        <v>0</v>
      </c>
      <c r="BJ46" s="5">
        <f t="shared" si="15"/>
        <v>0</v>
      </c>
      <c r="BK46" s="10">
        <v>0</v>
      </c>
      <c r="BL46" s="10">
        <v>0.04</v>
      </c>
      <c r="BM46" s="10">
        <v>0</v>
      </c>
      <c r="BN46" s="10">
        <v>0</v>
      </c>
      <c r="BO46" s="4">
        <v>0</v>
      </c>
      <c r="BP46" s="4">
        <v>0</v>
      </c>
      <c r="BQ46" s="4">
        <v>0</v>
      </c>
      <c r="BR46" s="5">
        <f t="shared" si="4"/>
        <v>0.04</v>
      </c>
      <c r="BS46" s="5">
        <f>AR76</f>
        <v>0.040042</v>
      </c>
      <c r="BT46" s="4">
        <f t="shared" si="5"/>
        <v>0</v>
      </c>
      <c r="BU46" s="5">
        <f>AR66</f>
        <v>0.040042</v>
      </c>
      <c r="BV46" s="12">
        <f t="shared" si="6"/>
        <v>0</v>
      </c>
      <c r="BW46" s="5">
        <f t="shared" si="7"/>
        <v>0.04</v>
      </c>
      <c r="BX46" s="4">
        <f t="shared" si="16"/>
        <v>0</v>
      </c>
    </row>
    <row r="47" spans="1:75" ht="10.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5">
        <f>SUM(AS5:AS46)</f>
        <v>288806.2967554903</v>
      </c>
      <c r="AT47" s="5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5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5"/>
      <c r="BV47" s="12"/>
      <c r="BW47" s="4"/>
    </row>
    <row r="48" spans="1:76" ht="9.75">
      <c r="A48" s="5" t="s">
        <v>108</v>
      </c>
      <c r="B48" s="4"/>
      <c r="C48" s="5">
        <f aca="true" t="shared" si="17" ref="C48:L48">SUM(C5:C46)</f>
        <v>5567.877356959026</v>
      </c>
      <c r="D48" s="5">
        <f t="shared" si="17"/>
        <v>4732.325300062831</v>
      </c>
      <c r="E48" s="5">
        <f t="shared" si="17"/>
        <v>521.8592861583289</v>
      </c>
      <c r="F48" s="5">
        <f t="shared" si="17"/>
        <v>582.5610702638114</v>
      </c>
      <c r="G48" s="5">
        <f t="shared" si="17"/>
        <v>2610.0506133685412</v>
      </c>
      <c r="H48" s="5">
        <f t="shared" si="17"/>
        <v>16720.63782901612</v>
      </c>
      <c r="I48" s="5">
        <f t="shared" si="17"/>
        <v>2022.6620727020877</v>
      </c>
      <c r="J48" s="5">
        <f t="shared" si="17"/>
        <v>1097.420566739591</v>
      </c>
      <c r="K48" s="5">
        <f t="shared" si="17"/>
        <v>2197.4788392789874</v>
      </c>
      <c r="L48" s="5">
        <f t="shared" si="17"/>
        <v>1343.7728999974156</v>
      </c>
      <c r="M48" s="5">
        <f aca="true" t="shared" si="18" ref="M48:V48">SUM(M5:M46)</f>
        <v>537.2868526538175</v>
      </c>
      <c r="N48" s="5">
        <f t="shared" si="18"/>
        <v>5139.2050457595715</v>
      </c>
      <c r="O48" s="5">
        <f t="shared" si="18"/>
        <v>2776.7967462586057</v>
      </c>
      <c r="P48" s="5">
        <f t="shared" si="18"/>
        <v>5673.643315255124</v>
      </c>
      <c r="Q48" s="5">
        <f t="shared" si="18"/>
        <v>388.51671811636874</v>
      </c>
      <c r="R48" s="5">
        <f t="shared" si="18"/>
        <v>19277.768473293545</v>
      </c>
      <c r="S48" s="5">
        <f t="shared" si="18"/>
        <v>3416.300684194017</v>
      </c>
      <c r="T48" s="5">
        <f t="shared" si="18"/>
        <v>4704.036733189573</v>
      </c>
      <c r="U48" s="5">
        <f t="shared" si="18"/>
        <v>13092.69906294165</v>
      </c>
      <c r="V48" s="5">
        <f t="shared" si="18"/>
        <v>27984.342200342253</v>
      </c>
      <c r="W48" s="5">
        <f aca="true" t="shared" si="19" ref="W48:AF48">SUM(W5:W46)</f>
        <v>25044.34150918815</v>
      </c>
      <c r="X48" s="5">
        <f t="shared" si="19"/>
        <v>11404.499789919038</v>
      </c>
      <c r="Y48" s="5">
        <f t="shared" si="19"/>
        <v>8239.188480612635</v>
      </c>
      <c r="Z48" s="5">
        <f t="shared" si="19"/>
        <v>14082.733622637083</v>
      </c>
      <c r="AA48" s="5">
        <f t="shared" si="19"/>
        <v>8448.350572844643</v>
      </c>
      <c r="AB48" s="5">
        <f t="shared" si="19"/>
        <v>11470.191783884628</v>
      </c>
      <c r="AC48" s="5">
        <f t="shared" si="19"/>
        <v>2277.5527513884263</v>
      </c>
      <c r="AD48" s="5">
        <f t="shared" si="19"/>
        <v>944.508065185068</v>
      </c>
      <c r="AE48" s="5">
        <f t="shared" si="19"/>
        <v>5385.557592354694</v>
      </c>
      <c r="AF48" s="5">
        <f t="shared" si="19"/>
        <v>2121.3068417138584</v>
      </c>
      <c r="AG48" s="5">
        <f aca="true" t="shared" si="20" ref="AG48:AR48">SUM(AG5:AG46)</f>
        <v>4080.7049485889033</v>
      </c>
      <c r="AH48" s="5">
        <f t="shared" si="20"/>
        <v>11660.426998679353</v>
      </c>
      <c r="AI48" s="5">
        <f t="shared" si="20"/>
        <v>7092.92475532432</v>
      </c>
      <c r="AJ48" s="5">
        <f t="shared" si="20"/>
        <v>7787.556557852215</v>
      </c>
      <c r="AK48" s="5">
        <f t="shared" si="20"/>
        <v>20291.244404221106</v>
      </c>
      <c r="AL48" s="5">
        <f t="shared" si="20"/>
        <v>4259.64846446933</v>
      </c>
      <c r="AM48" s="5">
        <f t="shared" si="20"/>
        <v>5691.300301848133</v>
      </c>
      <c r="AN48" s="5">
        <f t="shared" si="20"/>
        <v>4634.4335078155045</v>
      </c>
      <c r="AO48" s="5">
        <f t="shared" si="20"/>
        <v>9137.785962505443</v>
      </c>
      <c r="AP48" s="5">
        <f t="shared" si="20"/>
        <v>4364.798093906407</v>
      </c>
      <c r="AQ48" s="5">
        <f t="shared" si="20"/>
        <v>4.199999999999998E-05</v>
      </c>
      <c r="AR48" s="5">
        <f t="shared" si="20"/>
        <v>4.199999999999998E-05</v>
      </c>
      <c r="AS48" s="5">
        <f>SUM(C48:AR48)</f>
        <v>288806.29675549036</v>
      </c>
      <c r="AT48" s="5">
        <f>SUM(AT5:AT46)</f>
        <v>288806.2947556984</v>
      </c>
      <c r="AV48" s="6" t="s">
        <v>109</v>
      </c>
      <c r="AW48" s="28">
        <f aca="true" t="shared" si="21" ref="AW48:BF48">SUM(AW5:AW46)</f>
        <v>36095.00270327513</v>
      </c>
      <c r="AX48" s="28">
        <f t="shared" si="21"/>
        <v>10071.00157190724</v>
      </c>
      <c r="AY48" s="28">
        <f t="shared" si="21"/>
        <v>51054.98207813816</v>
      </c>
      <c r="AZ48" s="28">
        <f t="shared" si="21"/>
        <v>10404.00154202868</v>
      </c>
      <c r="BA48" s="28">
        <f t="shared" si="21"/>
        <v>26632.004868992542</v>
      </c>
      <c r="BB48" s="28">
        <f t="shared" si="21"/>
        <v>23062.005851578175</v>
      </c>
      <c r="BC48" s="28">
        <f t="shared" si="21"/>
        <v>17742.00392358111</v>
      </c>
      <c r="BD48" s="28">
        <f t="shared" si="21"/>
        <v>31437.01030630653</v>
      </c>
      <c r="BE48" s="28">
        <f t="shared" si="21"/>
        <v>9423.002521057704</v>
      </c>
      <c r="BF48" s="28">
        <f t="shared" si="21"/>
        <v>0</v>
      </c>
      <c r="BG48" s="5">
        <f aca="true" t="shared" si="22" ref="BG48:BN48">SUM(BG5:BG46)</f>
        <v>215921.0153668653</v>
      </c>
      <c r="BH48" s="28">
        <f t="shared" si="22"/>
        <v>13785.004291744475</v>
      </c>
      <c r="BI48" s="28">
        <f t="shared" si="22"/>
        <v>11302.003508475911</v>
      </c>
      <c r="BJ48" s="28">
        <f t="shared" si="22"/>
        <v>218404.0161501338</v>
      </c>
      <c r="BK48" s="28">
        <f t="shared" si="22"/>
        <v>54994</v>
      </c>
      <c r="BL48" s="28">
        <f t="shared" si="22"/>
        <v>-2.939496198722768</v>
      </c>
      <c r="BM48" s="28">
        <f t="shared" si="22"/>
        <v>43814.00000000001</v>
      </c>
      <c r="BN48" s="28">
        <f t="shared" si="22"/>
        <v>33791.99999999999</v>
      </c>
      <c r="BO48" s="28">
        <f>SUM(BO5:BO46)</f>
        <v>398.0000000000001</v>
      </c>
      <c r="BP48" s="28">
        <f>SUM(BP5:BP46)</f>
        <v>113738.00000000003</v>
      </c>
      <c r="BQ48" s="28">
        <f>SUM(BQ5:BQ46)</f>
        <v>13851</v>
      </c>
      <c r="BR48" s="28">
        <f>SUM(BR5:BR46)</f>
        <v>478988.0766539352</v>
      </c>
      <c r="BS48" s="28">
        <f>AT76</f>
        <v>767794.3714096337</v>
      </c>
      <c r="BT48" s="29">
        <f>SUM(BT5:BT46)</f>
        <v>107344.55377674577</v>
      </c>
      <c r="BU48" s="28">
        <f>SUM(BU5:BU46)</f>
        <v>660449.817632888</v>
      </c>
      <c r="BV48" s="30">
        <f>BT48/BU48</f>
        <v>0.1625324906008429</v>
      </c>
      <c r="BW48" s="28">
        <f>SUM(BW5:BW46)</f>
        <v>371643.52287718933</v>
      </c>
      <c r="BX48" s="28">
        <f>SUM(BX5:BX46)</f>
        <v>43714.24979724012</v>
      </c>
    </row>
    <row r="49" spans="1:76" ht="10.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BO49" s="4"/>
      <c r="BX49" s="1" t="s">
        <v>110</v>
      </c>
    </row>
    <row r="50" spans="1:76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15" t="s">
        <v>111</v>
      </c>
      <c r="AQ50" s="4"/>
      <c r="AR50" s="4"/>
      <c r="AS50" s="4"/>
      <c r="AT50" s="13">
        <f>AT48-AS48</f>
        <v>-0.001999791944399476</v>
      </c>
      <c r="AV50" s="4"/>
      <c r="BX50" s="1" t="s">
        <v>112</v>
      </c>
    </row>
    <row r="51" spans="1:76" ht="10.5" customHeight="1">
      <c r="A51" s="9"/>
      <c r="B51" s="5" t="s">
        <v>113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BL51" s="4"/>
      <c r="BQ51" s="8"/>
      <c r="BR51" s="8"/>
      <c r="BV51" s="8"/>
      <c r="BX51" s="3" t="s">
        <v>114</v>
      </c>
    </row>
    <row r="52" spans="1:76" s="3" customFormat="1" ht="10.5" customHeight="1">
      <c r="A52" s="4"/>
      <c r="B52" s="4"/>
      <c r="C52" s="3">
        <v>1</v>
      </c>
      <c r="D52" s="3">
        <v>2</v>
      </c>
      <c r="E52" s="3">
        <v>3</v>
      </c>
      <c r="F52" s="3">
        <v>4</v>
      </c>
      <c r="G52" s="3">
        <v>5</v>
      </c>
      <c r="H52" s="3">
        <v>6</v>
      </c>
      <c r="I52" s="3">
        <v>7</v>
      </c>
      <c r="J52" s="3">
        <v>8</v>
      </c>
      <c r="K52" s="3">
        <v>9</v>
      </c>
      <c r="L52" s="3">
        <v>10</v>
      </c>
      <c r="M52" s="3">
        <v>11</v>
      </c>
      <c r="N52" s="3">
        <v>12</v>
      </c>
      <c r="O52" s="3">
        <v>13</v>
      </c>
      <c r="P52" s="3">
        <v>14</v>
      </c>
      <c r="Q52" s="3">
        <v>15</v>
      </c>
      <c r="R52" s="3">
        <v>16</v>
      </c>
      <c r="S52" s="3">
        <v>17</v>
      </c>
      <c r="T52" s="3">
        <v>18</v>
      </c>
      <c r="U52" s="3">
        <v>19</v>
      </c>
      <c r="V52" s="3">
        <v>20</v>
      </c>
      <c r="W52" s="3">
        <v>21</v>
      </c>
      <c r="X52" s="3">
        <v>22</v>
      </c>
      <c r="Y52" s="3">
        <v>23</v>
      </c>
      <c r="Z52" s="3">
        <v>24</v>
      </c>
      <c r="AA52" s="3">
        <v>25</v>
      </c>
      <c r="AB52" s="3">
        <v>26</v>
      </c>
      <c r="AC52" s="3">
        <v>27</v>
      </c>
      <c r="AD52" s="3">
        <v>28</v>
      </c>
      <c r="AE52" s="3">
        <v>29</v>
      </c>
      <c r="AF52" s="3">
        <v>30</v>
      </c>
      <c r="AG52" s="3">
        <v>31</v>
      </c>
      <c r="AH52" s="3">
        <v>32</v>
      </c>
      <c r="AI52" s="3">
        <v>33</v>
      </c>
      <c r="AJ52" s="3">
        <v>34</v>
      </c>
      <c r="AK52" s="3">
        <v>35</v>
      </c>
      <c r="AL52" s="3">
        <v>36</v>
      </c>
      <c r="AM52" s="3">
        <v>37</v>
      </c>
      <c r="AN52" s="3">
        <v>38</v>
      </c>
      <c r="AO52" s="3">
        <v>39</v>
      </c>
      <c r="AP52" s="3">
        <v>40</v>
      </c>
      <c r="AQ52" s="3">
        <v>41</v>
      </c>
      <c r="AR52" s="3">
        <v>42</v>
      </c>
      <c r="AS52" s="4"/>
      <c r="AT52" s="10" t="s">
        <v>109</v>
      </c>
      <c r="BL52" s="4"/>
      <c r="BX52"/>
    </row>
    <row r="53" spans="1:64" ht="10.5" customHeight="1">
      <c r="A53" s="4"/>
      <c r="B53" s="4" t="s">
        <v>115</v>
      </c>
      <c r="C53" s="10" t="str">
        <f>$B$5</f>
        <v>Prim Sektor</v>
      </c>
      <c r="D53" s="10" t="str">
        <f>$B$6</f>
        <v>Elektrizität</v>
      </c>
      <c r="E53" s="10" t="str">
        <f>$B$7</f>
        <v>Gas</v>
      </c>
      <c r="F53" s="10" t="str">
        <f>$B$8</f>
        <v>Wasser</v>
      </c>
      <c r="G53" s="10" t="str">
        <f>$B$9</f>
        <v>Mineralöl</v>
      </c>
      <c r="H53" s="10" t="str">
        <f>$B$10</f>
        <v>Nahrungsmittel</v>
      </c>
      <c r="I53" s="10" t="str">
        <f>$B$11</f>
        <v>Getränke</v>
      </c>
      <c r="J53" s="10" t="str">
        <f>$B$12</f>
        <v>Tabak</v>
      </c>
      <c r="K53" s="10" t="str">
        <f>$B$13</f>
        <v>Textilien</v>
      </c>
      <c r="L53" s="10" t="str">
        <f>$B$14</f>
        <v>Bekleidung</v>
      </c>
      <c r="M53" s="10" t="str">
        <f>$B$15</f>
        <v>Holzbearbeit</v>
      </c>
      <c r="N53" s="10" t="str">
        <f>$B$16</f>
        <v>And Holzprod</v>
      </c>
      <c r="O53" s="10" t="str">
        <f>$B$17</f>
        <v>Papier</v>
      </c>
      <c r="P53" s="10" t="str">
        <f>$B$18</f>
        <v>Graph Erzeugn</v>
      </c>
      <c r="Q53" s="10" t="str">
        <f>$B$19</f>
        <v>Lederw Schuhe</v>
      </c>
      <c r="R53" s="10" t="str">
        <f>$B$20</f>
        <v>Chemie</v>
      </c>
      <c r="S53" s="10" t="str">
        <f>$B$21</f>
        <v>Kunst Kautsch</v>
      </c>
      <c r="T53" s="10" t="str">
        <f>$B$22</f>
        <v>Stein Erd Bergb</v>
      </c>
      <c r="U53" s="10" t="str">
        <f>$B$23</f>
        <v>Metalle</v>
      </c>
      <c r="V53" s="10" t="str">
        <f>$B$24</f>
        <v>Masch Fahrz</v>
      </c>
      <c r="W53" s="10" t="str">
        <f>$B$25</f>
        <v>Elektr Uhr sonst</v>
      </c>
      <c r="X53" s="10" t="str">
        <f>$B$26</f>
        <v>Bauhauptgew</v>
      </c>
      <c r="Y53" s="10" t="str">
        <f>$B$27</f>
        <v>Ausbaugew</v>
      </c>
      <c r="Z53" s="10" t="str">
        <f>$B$28</f>
        <v>Grosshandel</v>
      </c>
      <c r="AA53" s="10" t="str">
        <f>$B$29</f>
        <v>Detailhandel</v>
      </c>
      <c r="AB53" s="10" t="str">
        <f>$B$30</f>
        <v>Gastgewerbe</v>
      </c>
      <c r="AC53" s="10" t="str">
        <f>$B$31</f>
        <v>Bahnen Schiffe</v>
      </c>
      <c r="AD53" s="10" t="str">
        <f>$B$32</f>
        <v>OeV Agglomer</v>
      </c>
      <c r="AE53" s="10" t="str">
        <f>$B$33</f>
        <v>Str inkl Werkv</v>
      </c>
      <c r="AF53" s="10" t="str">
        <f>$B$34</f>
        <v>Luftfahrt Rohrl</v>
      </c>
      <c r="AG53" s="10" t="str">
        <f>$B$35</f>
        <v>PTT Nachricht</v>
      </c>
      <c r="AH53" s="10" t="str">
        <f>$B$36</f>
        <v>Banken</v>
      </c>
      <c r="AI53" s="10" t="str">
        <f>$B$37</f>
        <v>Versicherung</v>
      </c>
      <c r="AJ53" s="10" t="str">
        <f>$B$38</f>
        <v>Immobilien</v>
      </c>
      <c r="AK53" s="10" t="str">
        <f>$B$39</f>
        <v>Leas Ber Verv</v>
      </c>
      <c r="AL53" s="10" t="str">
        <f>$B$40</f>
        <v>Unterr Wissen</v>
      </c>
      <c r="AM53" s="10" t="str">
        <f>$B$41</f>
        <v>Gesundheitsw</v>
      </c>
      <c r="AN53" s="10" t="str">
        <f>$B$42</f>
        <v>Nm Dienstleist</v>
      </c>
      <c r="AO53" s="10" t="str">
        <f>$B$43</f>
        <v>Staat</v>
      </c>
      <c r="AP53" s="10" t="str">
        <f>$B$44</f>
        <v>Sozialvers</v>
      </c>
      <c r="AQ53" s="10" t="str">
        <f>$B$45</f>
        <v> ---</v>
      </c>
      <c r="AR53" s="10" t="str">
        <f>$B$46</f>
        <v> ---</v>
      </c>
      <c r="AS53" s="4"/>
      <c r="AT53" s="4"/>
      <c r="BL53" s="4"/>
    </row>
    <row r="54" spans="1:64" ht="10.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BL54" s="4"/>
    </row>
    <row r="55" spans="1:64" ht="10.5" customHeight="1">
      <c r="A55" s="4"/>
      <c r="B55" s="4" t="s">
        <v>116</v>
      </c>
      <c r="C55" s="4">
        <v>6905.925174843194</v>
      </c>
      <c r="D55" s="4">
        <v>1733.049980965184</v>
      </c>
      <c r="E55" s="4">
        <v>272.49134486646926</v>
      </c>
      <c r="F55" s="4">
        <v>366.67219028572043</v>
      </c>
      <c r="G55" s="4">
        <v>35.505610343766904</v>
      </c>
      <c r="H55" s="4">
        <v>3739.5355759779045</v>
      </c>
      <c r="I55" s="4">
        <v>526.3582372660567</v>
      </c>
      <c r="J55" s="4">
        <v>238.6840526689171</v>
      </c>
      <c r="K55" s="4">
        <v>942.7592440281284</v>
      </c>
      <c r="L55" s="4">
        <v>790.0763961797921</v>
      </c>
      <c r="M55" s="4">
        <v>378.1382921068612</v>
      </c>
      <c r="N55" s="4">
        <v>3622.9088261515717</v>
      </c>
      <c r="O55" s="4">
        <v>1006.6048756411601</v>
      </c>
      <c r="P55" s="4">
        <v>4261.212911230084</v>
      </c>
      <c r="Q55" s="4">
        <v>265.19960356298316</v>
      </c>
      <c r="R55" s="4">
        <v>5420.792149880796</v>
      </c>
      <c r="S55" s="4">
        <v>1535.8935626436696</v>
      </c>
      <c r="T55" s="4">
        <v>2146.621413207383</v>
      </c>
      <c r="U55" s="4">
        <v>6699.912650754847</v>
      </c>
      <c r="V55" s="4">
        <v>12542.564673033057</v>
      </c>
      <c r="W55" s="4">
        <v>11869.389860485782</v>
      </c>
      <c r="X55" s="4">
        <v>11195.64606261172</v>
      </c>
      <c r="Y55" s="4">
        <v>9031.715432340523</v>
      </c>
      <c r="Z55" s="4">
        <v>14156.964755236057</v>
      </c>
      <c r="AA55" s="4">
        <v>18360.846100818337</v>
      </c>
      <c r="AB55" s="4">
        <v>9569.497727771713</v>
      </c>
      <c r="AC55" s="4">
        <v>4038.5096725967755</v>
      </c>
      <c r="AD55" s="4">
        <v>1024.4283743863068</v>
      </c>
      <c r="AE55" s="4">
        <v>2455.2142992998984</v>
      </c>
      <c r="AF55" s="4">
        <v>1253.4387016632047</v>
      </c>
      <c r="AG55" s="4">
        <v>5731.02930119415</v>
      </c>
      <c r="AH55" s="4">
        <v>9422.059457988385</v>
      </c>
      <c r="AI55" s="4">
        <v>4420.343020813975</v>
      </c>
      <c r="AJ55" s="4">
        <v>1135.2016135307147</v>
      </c>
      <c r="AK55" s="4">
        <v>30131.942944853476</v>
      </c>
      <c r="AL55" s="4">
        <v>12939.07696750818</v>
      </c>
      <c r="AM55" s="4">
        <v>15330.791614564418</v>
      </c>
      <c r="AN55" s="4">
        <v>1040.3652759441961</v>
      </c>
      <c r="AO55" s="4">
        <v>9661.766388247011</v>
      </c>
      <c r="AP55" s="4">
        <v>493.9758830668668</v>
      </c>
      <c r="AQ55" s="4">
        <v>0.04</v>
      </c>
      <c r="AR55" s="4">
        <v>0.02</v>
      </c>
      <c r="AS55" s="4"/>
      <c r="AT55" s="5">
        <f>SUM(C55:AR55)</f>
        <v>226693.1702205593</v>
      </c>
      <c r="BL55" s="4"/>
    </row>
    <row r="56" spans="1:64" ht="10.5" customHeight="1">
      <c r="A56" s="4"/>
      <c r="B56" s="4" t="s">
        <v>117</v>
      </c>
      <c r="C56" s="4">
        <v>498.7775451568059</v>
      </c>
      <c r="D56" s="4">
        <v>6673.820027731085</v>
      </c>
      <c r="E56" s="4">
        <v>615.4376867039201</v>
      </c>
      <c r="F56" s="4">
        <v>688.1633294476211</v>
      </c>
      <c r="G56" s="4">
        <v>139.9995094514331</v>
      </c>
      <c r="H56" s="4">
        <v>1869.0977065820946</v>
      </c>
      <c r="I56" s="4">
        <v>945.1627621579433</v>
      </c>
      <c r="J56" s="4">
        <v>1759.9002965150828</v>
      </c>
      <c r="K56" s="4">
        <v>554.5076631078716</v>
      </c>
      <c r="L56" s="4">
        <v>55.968739061112274</v>
      </c>
      <c r="M56" s="4">
        <v>71.04175744928077</v>
      </c>
      <c r="N56" s="4">
        <v>324.3417046683271</v>
      </c>
      <c r="O56" s="4">
        <v>557.7641043268397</v>
      </c>
      <c r="P56" s="4">
        <v>980.2816510739162</v>
      </c>
      <c r="Q56" s="4">
        <v>54.44533958367664</v>
      </c>
      <c r="R56" s="4">
        <v>10588.090384519206</v>
      </c>
      <c r="S56" s="4">
        <v>1014.4004615483306</v>
      </c>
      <c r="T56" s="4">
        <v>1376.9704654486172</v>
      </c>
      <c r="U56" s="4">
        <v>2637.1780102145317</v>
      </c>
      <c r="V56" s="4">
        <v>6773.444931288503</v>
      </c>
      <c r="W56" s="4">
        <v>6161.299671340849</v>
      </c>
      <c r="X56" s="4">
        <v>1523.2242984762793</v>
      </c>
      <c r="Y56" s="4">
        <v>1089.3383911474775</v>
      </c>
      <c r="Z56" s="4">
        <v>6425.517865189622</v>
      </c>
      <c r="AA56" s="4">
        <v>2601.5424273871013</v>
      </c>
      <c r="AB56" s="4">
        <v>2030.679892196289</v>
      </c>
      <c r="AC56" s="4">
        <v>-224.86425358877514</v>
      </c>
      <c r="AD56" s="4">
        <v>-709.3429260650395</v>
      </c>
      <c r="AE56" s="4">
        <v>1235.964526152844</v>
      </c>
      <c r="AF56" s="4">
        <v>640.9984670006671</v>
      </c>
      <c r="AG56" s="4">
        <v>4884.488112181851</v>
      </c>
      <c r="AH56" s="4">
        <v>26634.90208825162</v>
      </c>
      <c r="AI56" s="4">
        <v>2776.5195455860235</v>
      </c>
      <c r="AJ56" s="4">
        <v>21878.095369509287</v>
      </c>
      <c r="AK56" s="4">
        <v>1669.777394058856</v>
      </c>
      <c r="AL56" s="4">
        <v>-8300.313042358335</v>
      </c>
      <c r="AM56" s="4">
        <v>-3974.9776589804155</v>
      </c>
      <c r="AN56" s="4">
        <v>7810.4631733358065</v>
      </c>
      <c r="AO56" s="4">
        <v>16073.33194084099</v>
      </c>
      <c r="AP56" s="4">
        <v>4116.611524293133</v>
      </c>
      <c r="AQ56" s="4"/>
      <c r="AR56" s="4"/>
      <c r="AS56" s="4"/>
      <c r="AT56" s="5">
        <f>SUM(C56:AR56)</f>
        <v>132522.05088199233</v>
      </c>
      <c r="BL56" s="4"/>
    </row>
    <row r="57" spans="1:64" ht="10.5" customHeight="1">
      <c r="A57" s="4"/>
      <c r="B57" s="4" t="s">
        <v>118</v>
      </c>
      <c r="C57" s="4">
        <v>139.37136052133064</v>
      </c>
      <c r="D57" s="4">
        <v>472.3541838636535</v>
      </c>
      <c r="E57" s="4">
        <v>66.15807489899773</v>
      </c>
      <c r="F57" s="4">
        <v>62.86057838571714</v>
      </c>
      <c r="G57" s="4">
        <v>10.89340795891697</v>
      </c>
      <c r="H57" s="4">
        <v>261.8585915000023</v>
      </c>
      <c r="I57" s="4">
        <v>78.2275183742819</v>
      </c>
      <c r="J57" s="4">
        <v>112.5699784588407</v>
      </c>
      <c r="K57" s="4">
        <v>82.42627377966066</v>
      </c>
      <c r="L57" s="4">
        <v>47.310736101683005</v>
      </c>
      <c r="M57" s="4">
        <v>25.511875514153097</v>
      </c>
      <c r="N57" s="4">
        <v>221.68115681657855</v>
      </c>
      <c r="O57" s="4">
        <v>81.29721502640818</v>
      </c>
      <c r="P57" s="4">
        <v>106.60191678338154</v>
      </c>
      <c r="Q57" s="4">
        <v>17.806449830363125</v>
      </c>
      <c r="R57" s="4">
        <v>850.9132949090588</v>
      </c>
      <c r="S57" s="4">
        <v>148.49472894030748</v>
      </c>
      <c r="T57" s="4">
        <v>196.29996474660484</v>
      </c>
      <c r="U57" s="4">
        <v>526.9454732722702</v>
      </c>
      <c r="V57" s="4">
        <v>1173.6571558009784</v>
      </c>
      <c r="W57" s="4">
        <v>984.9806352452114</v>
      </c>
      <c r="X57" s="4">
        <v>753.8170839116561</v>
      </c>
      <c r="Y57" s="4">
        <v>584.3988461040427</v>
      </c>
      <c r="Z57" s="4">
        <v>1090.8969671916752</v>
      </c>
      <c r="AA57" s="4">
        <v>1131.3945612653933</v>
      </c>
      <c r="AB57" s="4">
        <v>529.882275586937</v>
      </c>
      <c r="AC57" s="4">
        <v>217.5638879755565</v>
      </c>
      <c r="AD57" s="4">
        <v>52.08907923964891</v>
      </c>
      <c r="AE57" s="4">
        <v>276.9960536534603</v>
      </c>
      <c r="AF57" s="4">
        <v>53.03809410780961</v>
      </c>
      <c r="AG57" s="4">
        <v>384.6217683443395</v>
      </c>
      <c r="AH57" s="4">
        <v>339.00421111560553</v>
      </c>
      <c r="AI57" s="4">
        <v>6.465827692030209</v>
      </c>
      <c r="AJ57" s="4">
        <v>18.25643247338824</v>
      </c>
      <c r="AK57" s="4">
        <v>1279.582971523278</v>
      </c>
      <c r="AL57" s="4">
        <v>6.5342169946672435</v>
      </c>
      <c r="AM57" s="4">
        <v>12.452266234397685</v>
      </c>
      <c r="AN57" s="4">
        <v>6.459219414632949</v>
      </c>
      <c r="AO57" s="4">
        <v>11.544687765564605</v>
      </c>
      <c r="AP57" s="4">
        <v>5.03356959017892</v>
      </c>
      <c r="AQ57" s="4"/>
      <c r="AR57" s="4"/>
      <c r="AS57" s="4"/>
      <c r="AT57" s="5">
        <f>SUM(C57:AR57)</f>
        <v>12428.252590912665</v>
      </c>
      <c r="BL57" s="4"/>
    </row>
    <row r="58" spans="1:64" ht="10.5" customHeight="1">
      <c r="A58" s="4"/>
      <c r="B58" s="4" t="s">
        <v>119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5">
        <f>SUM(C58:AR58)</f>
        <v>0</v>
      </c>
      <c r="BL58" s="4"/>
    </row>
    <row r="59" spans="1:64" ht="10.5" customHeight="1">
      <c r="A59" s="4"/>
      <c r="B59" s="4" t="s">
        <v>120</v>
      </c>
      <c r="C59" s="4">
        <v>-175.99723520451155</v>
      </c>
      <c r="D59" s="4">
        <v>-5.2057842873342794</v>
      </c>
      <c r="E59" s="4">
        <v>-1.1267258510249167</v>
      </c>
      <c r="F59" s="4">
        <v>-21.351820168632482</v>
      </c>
      <c r="G59" s="4">
        <v>-2.515622221879094</v>
      </c>
      <c r="H59" s="4">
        <v>-140.64349256019665</v>
      </c>
      <c r="I59" s="4">
        <v>-2.148861309279309</v>
      </c>
      <c r="J59" s="4">
        <v>-0.7870663978316589</v>
      </c>
      <c r="K59" s="4">
        <v>-5.695327071321044</v>
      </c>
      <c r="L59" s="4">
        <v>-0.728645355805438</v>
      </c>
      <c r="M59" s="4">
        <v>-43.38557233240438</v>
      </c>
      <c r="N59" s="4">
        <v>-46.34805517311577</v>
      </c>
      <c r="O59" s="4">
        <v>-3.209119175786053</v>
      </c>
      <c r="P59" s="4">
        <v>-4.521741885723172</v>
      </c>
      <c r="Q59" s="4">
        <v>-3.176681261505871</v>
      </c>
      <c r="R59" s="4">
        <v>-44.05791678932856</v>
      </c>
      <c r="S59" s="4">
        <v>-8.337261388396348</v>
      </c>
      <c r="T59" s="4">
        <v>-5.126587274325351</v>
      </c>
      <c r="U59" s="4">
        <v>-132.10251284461003</v>
      </c>
      <c r="V59" s="4">
        <v>-102.43526638282648</v>
      </c>
      <c r="W59" s="4">
        <v>-54.89441474733528</v>
      </c>
      <c r="X59" s="4">
        <v>-489.27685555915866</v>
      </c>
      <c r="Y59" s="4">
        <v>-318.0566880055478</v>
      </c>
      <c r="Z59" s="4">
        <v>-489.7574417580666</v>
      </c>
      <c r="AA59" s="4">
        <v>-6.626128271043398</v>
      </c>
      <c r="AB59" s="4">
        <v>-200.71395504188115</v>
      </c>
      <c r="AC59" s="4">
        <v>-1.1088242050965333</v>
      </c>
      <c r="AD59" s="4">
        <v>-0.7627375153366066</v>
      </c>
      <c r="AE59" s="4">
        <v>2444.1</v>
      </c>
      <c r="AF59" s="4">
        <v>-1.6472834448995364</v>
      </c>
      <c r="AG59" s="4">
        <v>-2.7685951972638057</v>
      </c>
      <c r="AH59" s="4">
        <v>-2.4846826992100888</v>
      </c>
      <c r="AI59" s="4">
        <v>-2.167958518652718</v>
      </c>
      <c r="AJ59" s="4">
        <v>-1.900200585945178</v>
      </c>
      <c r="AK59" s="4">
        <v>-85.0045451916538</v>
      </c>
      <c r="AL59" s="4">
        <v>-1.2648970203545613</v>
      </c>
      <c r="AM59" s="4">
        <v>-16.83950086304711</v>
      </c>
      <c r="AN59" s="4">
        <v>-3.66025689373733</v>
      </c>
      <c r="AO59" s="4">
        <v>-12.389892253223126</v>
      </c>
      <c r="AP59" s="4">
        <v>-3.8546633593172093</v>
      </c>
      <c r="AQ59" s="4">
        <v>0.008</v>
      </c>
      <c r="AR59" s="4">
        <v>0.02</v>
      </c>
      <c r="AS59" s="4"/>
      <c r="AT59" s="5">
        <f>SUM(C59:AR59)</f>
        <v>0.047183933391179406</v>
      </c>
      <c r="BL59" s="4"/>
    </row>
    <row r="60" spans="1:64" ht="10.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5"/>
      <c r="BL60" s="4"/>
    </row>
    <row r="61" spans="1:64" s="6" customFormat="1" ht="10.5" customHeight="1">
      <c r="A61" s="9">
        <f>$A$1</f>
        <v>1995</v>
      </c>
      <c r="B61" s="5" t="s">
        <v>121</v>
      </c>
      <c r="C61" s="5">
        <f>SUM(C55:C59)</f>
        <v>7368.076845316819</v>
      </c>
      <c r="D61" s="5">
        <f aca="true" t="shared" si="23" ref="D61:S61">SUM(D55:D59)</f>
        <v>8874.018408272588</v>
      </c>
      <c r="E61" s="5">
        <f t="shared" si="23"/>
        <v>952.9603806183621</v>
      </c>
      <c r="F61" s="5">
        <f t="shared" si="23"/>
        <v>1096.3442779504262</v>
      </c>
      <c r="G61" s="5">
        <f t="shared" si="23"/>
        <v>183.8829055322379</v>
      </c>
      <c r="H61" s="5">
        <f t="shared" si="23"/>
        <v>5729.848381499804</v>
      </c>
      <c r="I61" s="5">
        <f t="shared" si="23"/>
        <v>1547.5996564890027</v>
      </c>
      <c r="J61" s="5">
        <f t="shared" si="23"/>
        <v>2110.367261245009</v>
      </c>
      <c r="K61" s="5">
        <f t="shared" si="23"/>
        <v>1573.9978538443397</v>
      </c>
      <c r="L61" s="5">
        <f t="shared" si="23"/>
        <v>892.627225986782</v>
      </c>
      <c r="M61" s="5">
        <f t="shared" si="23"/>
        <v>431.3063527378907</v>
      </c>
      <c r="N61" s="5">
        <f t="shared" si="23"/>
        <v>4122.583632463362</v>
      </c>
      <c r="O61" s="5">
        <f t="shared" si="23"/>
        <v>1642.457075818622</v>
      </c>
      <c r="P61" s="5">
        <f t="shared" si="23"/>
        <v>5343.574737201659</v>
      </c>
      <c r="Q61" s="5">
        <f t="shared" si="23"/>
        <v>334.27471171551707</v>
      </c>
      <c r="R61" s="5">
        <f t="shared" si="23"/>
        <v>16815.737912519733</v>
      </c>
      <c r="S61" s="5">
        <f t="shared" si="23"/>
        <v>2690.4514917439114</v>
      </c>
      <c r="T61" s="5">
        <f aca="true" t="shared" si="24" ref="T61:AI61">SUM(T55:T59)</f>
        <v>3714.76525612828</v>
      </c>
      <c r="U61" s="5">
        <f t="shared" si="24"/>
        <v>9731.933621397038</v>
      </c>
      <c r="V61" s="5">
        <f t="shared" si="24"/>
        <v>20387.231493739713</v>
      </c>
      <c r="W61" s="5">
        <f t="shared" si="24"/>
        <v>18960.77575232451</v>
      </c>
      <c r="X61" s="5">
        <f t="shared" si="24"/>
        <v>12983.410589440497</v>
      </c>
      <c r="Y61" s="5">
        <f t="shared" si="24"/>
        <v>10387.395981586495</v>
      </c>
      <c r="Z61" s="5">
        <f t="shared" si="24"/>
        <v>21183.622145859288</v>
      </c>
      <c r="AA61" s="5">
        <f t="shared" si="24"/>
        <v>22087.156961199787</v>
      </c>
      <c r="AB61" s="5">
        <f t="shared" si="24"/>
        <v>11929.345940513058</v>
      </c>
      <c r="AC61" s="5">
        <f t="shared" si="24"/>
        <v>4030.1004827784604</v>
      </c>
      <c r="AD61" s="5">
        <f t="shared" si="24"/>
        <v>366.41179004557966</v>
      </c>
      <c r="AE61" s="5">
        <f t="shared" si="24"/>
        <v>6412.274879106202</v>
      </c>
      <c r="AF61" s="5">
        <f t="shared" si="24"/>
        <v>1945.827979326782</v>
      </c>
      <c r="AG61" s="5">
        <f t="shared" si="24"/>
        <v>10997.370586523077</v>
      </c>
      <c r="AH61" s="5">
        <f t="shared" si="24"/>
        <v>36393.4810746564</v>
      </c>
      <c r="AI61" s="5">
        <f t="shared" si="24"/>
        <v>7201.160435573376</v>
      </c>
      <c r="AJ61" s="5">
        <f aca="true" t="shared" si="25" ref="AJ61:AR61">SUM(AJ55:AJ59)</f>
        <v>23029.653214927443</v>
      </c>
      <c r="AK61" s="5">
        <f t="shared" si="25"/>
        <v>32996.298765243955</v>
      </c>
      <c r="AL61" s="5">
        <f t="shared" si="25"/>
        <v>4644.033245124157</v>
      </c>
      <c r="AM61" s="5">
        <f t="shared" si="25"/>
        <v>11351.426720955353</v>
      </c>
      <c r="AN61" s="5">
        <f t="shared" si="25"/>
        <v>8853.627411800899</v>
      </c>
      <c r="AO61" s="5">
        <f t="shared" si="25"/>
        <v>25734.253124600342</v>
      </c>
      <c r="AP61" s="5">
        <f t="shared" si="25"/>
        <v>4611.7663135908615</v>
      </c>
      <c r="AQ61" s="5">
        <f t="shared" si="25"/>
        <v>0.048</v>
      </c>
      <c r="AR61" s="5">
        <f t="shared" si="25"/>
        <v>0.04</v>
      </c>
      <c r="AS61" s="5"/>
      <c r="AT61" s="5">
        <f>SUM(C61:AR61)</f>
        <v>371643.5208773977</v>
      </c>
      <c r="BL61" s="5"/>
    </row>
    <row r="62" spans="1:64" ht="10.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BL62" s="4"/>
    </row>
    <row r="63" spans="1:64" ht="10.5" customHeight="1">
      <c r="A63" s="4"/>
      <c r="B63" s="4" t="s">
        <v>122</v>
      </c>
      <c r="C63" s="4">
        <f aca="true" t="shared" si="26" ref="C63:AR63">C48</f>
        <v>5567.877356959026</v>
      </c>
      <c r="D63" s="4">
        <f t="shared" si="26"/>
        <v>4732.325300062831</v>
      </c>
      <c r="E63" s="4">
        <f t="shared" si="26"/>
        <v>521.8592861583289</v>
      </c>
      <c r="F63" s="4">
        <f t="shared" si="26"/>
        <v>582.5610702638114</v>
      </c>
      <c r="G63" s="4">
        <f t="shared" si="26"/>
        <v>2610.0506133685412</v>
      </c>
      <c r="H63" s="4">
        <f t="shared" si="26"/>
        <v>16720.63782901612</v>
      </c>
      <c r="I63" s="4">
        <f t="shared" si="26"/>
        <v>2022.6620727020877</v>
      </c>
      <c r="J63" s="4">
        <f t="shared" si="26"/>
        <v>1097.420566739591</v>
      </c>
      <c r="K63" s="4">
        <f t="shared" si="26"/>
        <v>2197.4788392789874</v>
      </c>
      <c r="L63" s="4">
        <f t="shared" si="26"/>
        <v>1343.7728999974156</v>
      </c>
      <c r="M63" s="4">
        <f t="shared" si="26"/>
        <v>537.2868526538175</v>
      </c>
      <c r="N63" s="4">
        <f t="shared" si="26"/>
        <v>5139.2050457595715</v>
      </c>
      <c r="O63" s="4">
        <f t="shared" si="26"/>
        <v>2776.7967462586057</v>
      </c>
      <c r="P63" s="4">
        <f t="shared" si="26"/>
        <v>5673.643315255124</v>
      </c>
      <c r="Q63" s="4">
        <f t="shared" si="26"/>
        <v>388.51671811636874</v>
      </c>
      <c r="R63" s="4">
        <f t="shared" si="26"/>
        <v>19277.768473293545</v>
      </c>
      <c r="S63" s="4">
        <f t="shared" si="26"/>
        <v>3416.300684194017</v>
      </c>
      <c r="T63" s="4">
        <f t="shared" si="26"/>
        <v>4704.036733189573</v>
      </c>
      <c r="U63" s="4">
        <f t="shared" si="26"/>
        <v>13092.69906294165</v>
      </c>
      <c r="V63" s="4">
        <f t="shared" si="26"/>
        <v>27984.342200342253</v>
      </c>
      <c r="W63" s="4">
        <f t="shared" si="26"/>
        <v>25044.34150918815</v>
      </c>
      <c r="X63" s="4">
        <f t="shared" si="26"/>
        <v>11404.499789919038</v>
      </c>
      <c r="Y63" s="4">
        <f t="shared" si="26"/>
        <v>8239.188480612635</v>
      </c>
      <c r="Z63" s="4">
        <f t="shared" si="26"/>
        <v>14082.733622637083</v>
      </c>
      <c r="AA63" s="4">
        <f t="shared" si="26"/>
        <v>8448.350572844643</v>
      </c>
      <c r="AB63" s="4">
        <f t="shared" si="26"/>
        <v>11470.191783884628</v>
      </c>
      <c r="AC63" s="4">
        <f t="shared" si="26"/>
        <v>2277.5527513884263</v>
      </c>
      <c r="AD63" s="4">
        <f t="shared" si="26"/>
        <v>944.508065185068</v>
      </c>
      <c r="AE63" s="4">
        <f t="shared" si="26"/>
        <v>5385.557592354694</v>
      </c>
      <c r="AF63" s="4">
        <f t="shared" si="26"/>
        <v>2121.3068417138584</v>
      </c>
      <c r="AG63" s="4">
        <f t="shared" si="26"/>
        <v>4080.7049485889033</v>
      </c>
      <c r="AH63" s="4">
        <f t="shared" si="26"/>
        <v>11660.426998679353</v>
      </c>
      <c r="AI63" s="4">
        <f t="shared" si="26"/>
        <v>7092.92475532432</v>
      </c>
      <c r="AJ63" s="4">
        <f t="shared" si="26"/>
        <v>7787.556557852215</v>
      </c>
      <c r="AK63" s="4">
        <f t="shared" si="26"/>
        <v>20291.244404221106</v>
      </c>
      <c r="AL63" s="4">
        <f t="shared" si="26"/>
        <v>4259.64846446933</v>
      </c>
      <c r="AM63" s="4">
        <f t="shared" si="26"/>
        <v>5691.300301848133</v>
      </c>
      <c r="AN63" s="4">
        <f t="shared" si="26"/>
        <v>4634.4335078155045</v>
      </c>
      <c r="AO63" s="4">
        <f t="shared" si="26"/>
        <v>9137.785962505443</v>
      </c>
      <c r="AP63" s="4">
        <f t="shared" si="26"/>
        <v>4364.798093906407</v>
      </c>
      <c r="AQ63" s="4">
        <f t="shared" si="26"/>
        <v>4.199999999999998E-05</v>
      </c>
      <c r="AR63" s="4">
        <f t="shared" si="26"/>
        <v>4.199999999999998E-05</v>
      </c>
      <c r="AS63" s="4"/>
      <c r="AT63" s="5">
        <f>SUM(C63:AR63)</f>
        <v>288806.29675549036</v>
      </c>
      <c r="BL63" s="4"/>
    </row>
    <row r="64" spans="1:64" ht="10.5" customHeight="1">
      <c r="A64" s="4"/>
      <c r="B64" s="4" t="s">
        <v>113</v>
      </c>
      <c r="C64" s="4">
        <f aca="true" t="shared" si="27" ref="C64:AR64">C61</f>
        <v>7368.076845316819</v>
      </c>
      <c r="D64" s="4">
        <f t="shared" si="27"/>
        <v>8874.018408272588</v>
      </c>
      <c r="E64" s="4">
        <f t="shared" si="27"/>
        <v>952.9603806183621</v>
      </c>
      <c r="F64" s="4">
        <f t="shared" si="27"/>
        <v>1096.3442779504262</v>
      </c>
      <c r="G64" s="4">
        <f t="shared" si="27"/>
        <v>183.8829055322379</v>
      </c>
      <c r="H64" s="4">
        <f t="shared" si="27"/>
        <v>5729.848381499804</v>
      </c>
      <c r="I64" s="4">
        <f t="shared" si="27"/>
        <v>1547.5996564890027</v>
      </c>
      <c r="J64" s="4">
        <f t="shared" si="27"/>
        <v>2110.367261245009</v>
      </c>
      <c r="K64" s="4">
        <f t="shared" si="27"/>
        <v>1573.9978538443397</v>
      </c>
      <c r="L64" s="4">
        <f t="shared" si="27"/>
        <v>892.627225986782</v>
      </c>
      <c r="M64" s="4">
        <f t="shared" si="27"/>
        <v>431.3063527378907</v>
      </c>
      <c r="N64" s="4">
        <f t="shared" si="27"/>
        <v>4122.583632463362</v>
      </c>
      <c r="O64" s="4">
        <f t="shared" si="27"/>
        <v>1642.457075818622</v>
      </c>
      <c r="P64" s="4">
        <f t="shared" si="27"/>
        <v>5343.574737201659</v>
      </c>
      <c r="Q64" s="4">
        <f t="shared" si="27"/>
        <v>334.27471171551707</v>
      </c>
      <c r="R64" s="4">
        <f t="shared" si="27"/>
        <v>16815.737912519733</v>
      </c>
      <c r="S64" s="4">
        <f t="shared" si="27"/>
        <v>2690.4514917439114</v>
      </c>
      <c r="T64" s="4">
        <f t="shared" si="27"/>
        <v>3714.76525612828</v>
      </c>
      <c r="U64" s="4">
        <f t="shared" si="27"/>
        <v>9731.933621397038</v>
      </c>
      <c r="V64" s="4">
        <f t="shared" si="27"/>
        <v>20387.231493739713</v>
      </c>
      <c r="W64" s="4">
        <f t="shared" si="27"/>
        <v>18960.77575232451</v>
      </c>
      <c r="X64" s="4">
        <f t="shared" si="27"/>
        <v>12983.410589440497</v>
      </c>
      <c r="Y64" s="4">
        <f t="shared" si="27"/>
        <v>10387.395981586495</v>
      </c>
      <c r="Z64" s="4">
        <f t="shared" si="27"/>
        <v>21183.622145859288</v>
      </c>
      <c r="AA64" s="4">
        <f t="shared" si="27"/>
        <v>22087.156961199787</v>
      </c>
      <c r="AB64" s="4">
        <f t="shared" si="27"/>
        <v>11929.345940513058</v>
      </c>
      <c r="AC64" s="4">
        <f t="shared" si="27"/>
        <v>4030.1004827784604</v>
      </c>
      <c r="AD64" s="4">
        <f t="shared" si="27"/>
        <v>366.41179004557966</v>
      </c>
      <c r="AE64" s="4">
        <f t="shared" si="27"/>
        <v>6412.274879106202</v>
      </c>
      <c r="AF64" s="4">
        <f t="shared" si="27"/>
        <v>1945.827979326782</v>
      </c>
      <c r="AG64" s="4">
        <f t="shared" si="27"/>
        <v>10997.370586523077</v>
      </c>
      <c r="AH64" s="4">
        <f t="shared" si="27"/>
        <v>36393.4810746564</v>
      </c>
      <c r="AI64" s="4">
        <f t="shared" si="27"/>
        <v>7201.160435573376</v>
      </c>
      <c r="AJ64" s="4">
        <f t="shared" si="27"/>
        <v>23029.653214927443</v>
      </c>
      <c r="AK64" s="4">
        <f t="shared" si="27"/>
        <v>32996.298765243955</v>
      </c>
      <c r="AL64" s="4">
        <f t="shared" si="27"/>
        <v>4644.033245124157</v>
      </c>
      <c r="AM64" s="4">
        <f t="shared" si="27"/>
        <v>11351.426720955353</v>
      </c>
      <c r="AN64" s="4">
        <f t="shared" si="27"/>
        <v>8853.627411800899</v>
      </c>
      <c r="AO64" s="4">
        <f t="shared" si="27"/>
        <v>25734.253124600342</v>
      </c>
      <c r="AP64" s="4">
        <f t="shared" si="27"/>
        <v>4611.7663135908615</v>
      </c>
      <c r="AQ64" s="4">
        <f t="shared" si="27"/>
        <v>0.048</v>
      </c>
      <c r="AR64" s="4">
        <f t="shared" si="27"/>
        <v>0.04</v>
      </c>
      <c r="AS64" s="4"/>
      <c r="AT64" s="5">
        <f>SUM(C64:AR64)</f>
        <v>371643.5208773977</v>
      </c>
      <c r="BL64" s="4"/>
    </row>
    <row r="65" spans="1:64" ht="10.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BL65" s="4"/>
    </row>
    <row r="66" spans="1:64" ht="10.5" customHeight="1">
      <c r="A66" s="5" t="s">
        <v>123</v>
      </c>
      <c r="B66" s="4"/>
      <c r="C66" s="5">
        <f aca="true" t="shared" si="28" ref="C66:L66">C63+C64</f>
        <v>12935.954202275845</v>
      </c>
      <c r="D66" s="5">
        <f t="shared" si="28"/>
        <v>13606.343708335418</v>
      </c>
      <c r="E66" s="5">
        <f t="shared" si="28"/>
        <v>1474.819666776691</v>
      </c>
      <c r="F66" s="5">
        <f t="shared" si="28"/>
        <v>1678.9053482142376</v>
      </c>
      <c r="G66" s="5">
        <f t="shared" si="28"/>
        <v>2793.9335189007793</v>
      </c>
      <c r="H66" s="5">
        <f t="shared" si="28"/>
        <v>22450.486210515923</v>
      </c>
      <c r="I66" s="5">
        <f t="shared" si="28"/>
        <v>3570.26172919109</v>
      </c>
      <c r="J66" s="5">
        <f t="shared" si="28"/>
        <v>3207.7878279846</v>
      </c>
      <c r="K66" s="5">
        <f t="shared" si="28"/>
        <v>3771.476693123327</v>
      </c>
      <c r="L66" s="5">
        <f t="shared" si="28"/>
        <v>2236.4001259841975</v>
      </c>
      <c r="M66" s="5">
        <f aca="true" t="shared" si="29" ref="M66:V66">M63+M64</f>
        <v>968.5932053917081</v>
      </c>
      <c r="N66" s="5">
        <f t="shared" si="29"/>
        <v>9261.788678222933</v>
      </c>
      <c r="O66" s="5">
        <f t="shared" si="29"/>
        <v>4419.253822077228</v>
      </c>
      <c r="P66" s="5">
        <f t="shared" si="29"/>
        <v>11017.218052456785</v>
      </c>
      <c r="Q66" s="5">
        <f t="shared" si="29"/>
        <v>722.7914298318858</v>
      </c>
      <c r="R66" s="5">
        <f t="shared" si="29"/>
        <v>36093.50638581328</v>
      </c>
      <c r="S66" s="5">
        <f t="shared" si="29"/>
        <v>6106.752175937929</v>
      </c>
      <c r="T66" s="5">
        <f t="shared" si="29"/>
        <v>8418.801989317853</v>
      </c>
      <c r="U66" s="5">
        <f t="shared" si="29"/>
        <v>22824.63268433869</v>
      </c>
      <c r="V66" s="5">
        <f t="shared" si="29"/>
        <v>48371.57369408196</v>
      </c>
      <c r="W66" s="5">
        <f aca="true" t="shared" si="30" ref="W66:AF66">W63+W64</f>
        <v>44005.117261512656</v>
      </c>
      <c r="X66" s="5">
        <f t="shared" si="30"/>
        <v>24387.910379359535</v>
      </c>
      <c r="Y66" s="5">
        <f t="shared" si="30"/>
        <v>18626.584462199127</v>
      </c>
      <c r="Z66" s="5">
        <f t="shared" si="30"/>
        <v>35266.355768496374</v>
      </c>
      <c r="AA66" s="5">
        <f t="shared" si="30"/>
        <v>30535.50753404443</v>
      </c>
      <c r="AB66" s="5">
        <f t="shared" si="30"/>
        <v>23399.537724397684</v>
      </c>
      <c r="AC66" s="5">
        <f t="shared" si="30"/>
        <v>6307.653234166886</v>
      </c>
      <c r="AD66" s="5">
        <f t="shared" si="30"/>
        <v>1310.9198552306475</v>
      </c>
      <c r="AE66" s="5">
        <f t="shared" si="30"/>
        <v>11797.832471460897</v>
      </c>
      <c r="AF66" s="5">
        <f t="shared" si="30"/>
        <v>4067.1348210406404</v>
      </c>
      <c r="AG66" s="5">
        <f aca="true" t="shared" si="31" ref="AG66:AR66">AG63+AG64</f>
        <v>15078.07553511198</v>
      </c>
      <c r="AH66" s="5">
        <f t="shared" si="31"/>
        <v>48053.908073335755</v>
      </c>
      <c r="AI66" s="5">
        <f t="shared" si="31"/>
        <v>14294.085190897697</v>
      </c>
      <c r="AJ66" s="5">
        <f t="shared" si="31"/>
        <v>30817.209772779657</v>
      </c>
      <c r="AK66" s="5">
        <f t="shared" si="31"/>
        <v>53287.54316946506</v>
      </c>
      <c r="AL66" s="5">
        <f t="shared" si="31"/>
        <v>8903.681709593486</v>
      </c>
      <c r="AM66" s="5">
        <f t="shared" si="31"/>
        <v>17042.727022803487</v>
      </c>
      <c r="AN66" s="5">
        <f t="shared" si="31"/>
        <v>13488.060919616404</v>
      </c>
      <c r="AO66" s="5">
        <f t="shared" si="31"/>
        <v>34872.03908710578</v>
      </c>
      <c r="AP66" s="5">
        <f t="shared" si="31"/>
        <v>8976.56440749727</v>
      </c>
      <c r="AQ66" s="5">
        <f t="shared" si="31"/>
        <v>0.048042</v>
      </c>
      <c r="AR66" s="5">
        <f t="shared" si="31"/>
        <v>0.040042</v>
      </c>
      <c r="AS66" s="5">
        <f>AT66</f>
        <v>660449.817632888</v>
      </c>
      <c r="AT66" s="5">
        <f>SUM(C66:AR66)</f>
        <v>660449.817632888</v>
      </c>
      <c r="BL66" s="4"/>
    </row>
    <row r="67" spans="1:64" ht="10.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BL67" s="4"/>
    </row>
    <row r="68" spans="1:64" ht="10.5" customHeight="1">
      <c r="A68" s="4"/>
      <c r="B68" s="4" t="s">
        <v>124</v>
      </c>
      <c r="C68" s="4">
        <f>AS305</f>
        <v>2252.6891969612893</v>
      </c>
      <c r="D68" s="4">
        <f>AS306</f>
        <v>635.3407848823747</v>
      </c>
      <c r="E68" s="4">
        <f>AS307</f>
        <v>74.42088162221337</v>
      </c>
      <c r="F68" s="4">
        <f>AS308</f>
        <v>246.35220044686537</v>
      </c>
      <c r="G68" s="4">
        <f>AS309</f>
        <v>3637.573376701567</v>
      </c>
      <c r="H68" s="4">
        <f>AS310</f>
        <v>867.1950687050048</v>
      </c>
      <c r="I68" s="4">
        <f>AS311</f>
        <v>188.26457573630145</v>
      </c>
      <c r="J68" s="4">
        <f>AS312</f>
        <v>14.630911993510352</v>
      </c>
      <c r="K68" s="4">
        <f>AS313</f>
        <v>822.3511609599592</v>
      </c>
      <c r="L68" s="4">
        <f>AS314</f>
        <v>830.7590309594386</v>
      </c>
      <c r="M68" s="4">
        <f>AS315</f>
        <v>672.10690192076</v>
      </c>
      <c r="N68" s="4">
        <f>AS316</f>
        <v>903.470067223221</v>
      </c>
      <c r="O68" s="4">
        <f>AS317</f>
        <v>1702.7327314739916</v>
      </c>
      <c r="P68" s="4">
        <f>AS318</f>
        <v>1046.8896781846704</v>
      </c>
      <c r="Q68" s="4">
        <f>AS319</f>
        <v>134.71020121913688</v>
      </c>
      <c r="R68" s="4">
        <f>AS320</f>
        <v>4917.405655238278</v>
      </c>
      <c r="S68" s="4">
        <f>AS321</f>
        <v>1887.6027815440034</v>
      </c>
      <c r="T68" s="4">
        <f>AS322</f>
        <v>2570.1491419741405</v>
      </c>
      <c r="U68" s="4">
        <f>AS323</f>
        <v>5885.280612093383</v>
      </c>
      <c r="V68" s="4">
        <f>AS324</f>
        <v>5851.523194354995</v>
      </c>
      <c r="W68" s="4">
        <f>AS325</f>
        <v>6959.29985908811</v>
      </c>
      <c r="X68" s="4">
        <f>AS326</f>
        <v>14.132373185680773</v>
      </c>
      <c r="Y68" s="4">
        <f>AS327</f>
        <v>0.1120581286018934</v>
      </c>
      <c r="Z68" s="4">
        <f>AS328</f>
        <v>1.2722748195035942</v>
      </c>
      <c r="AA68" s="4">
        <f>AS329</f>
        <v>0.8567043635057212</v>
      </c>
      <c r="AB68" s="4">
        <f>AS330</f>
        <v>0.28936298102620917</v>
      </c>
      <c r="AC68" s="4">
        <f>AS331</f>
        <v>233.24515389362085</v>
      </c>
      <c r="AD68" s="4">
        <f>AS332</f>
        <v>7.719792957926708</v>
      </c>
      <c r="AE68" s="4">
        <f>AS333</f>
        <v>502.65421692092934</v>
      </c>
      <c r="AF68" s="4">
        <f>AS334</f>
        <v>244.94161860212643</v>
      </c>
      <c r="AG68" s="4">
        <f>AS335</f>
        <v>424.4834825737016</v>
      </c>
      <c r="AH68" s="4">
        <f>AS336</f>
        <v>2.4149673112473136</v>
      </c>
      <c r="AI68" s="4">
        <f>AS337</f>
        <v>7.764318655764257</v>
      </c>
      <c r="AJ68" s="4">
        <f>AS338</f>
        <v>0.03681667762729152</v>
      </c>
      <c r="AK68" s="4">
        <f>AS339</f>
        <v>335.98406877012155</v>
      </c>
      <c r="AL68" s="4">
        <f>AS340</f>
        <v>262.41853138460124</v>
      </c>
      <c r="AM68" s="4">
        <f>AS341</f>
        <v>0.01659219075355515</v>
      </c>
      <c r="AN68" s="4">
        <f>AS342</f>
        <v>0</v>
      </c>
      <c r="AO68" s="4">
        <f>AS343</f>
        <v>0.01641169796986429</v>
      </c>
      <c r="AP68" s="4">
        <f>AS344</f>
        <v>0</v>
      </c>
      <c r="AQ68" s="4">
        <f>AS345</f>
        <v>0</v>
      </c>
      <c r="AR68" s="4">
        <f>AS346</f>
        <v>0</v>
      </c>
      <c r="AS68" s="4"/>
      <c r="AT68" s="5">
        <f>SUM(C68:AR68)</f>
        <v>44139.106758397924</v>
      </c>
      <c r="AV68" s="4"/>
      <c r="BL68" s="4"/>
    </row>
    <row r="69" spans="1:64" ht="10.5" customHeight="1">
      <c r="A69" s="4"/>
      <c r="B69" s="4" t="s">
        <v>125</v>
      </c>
      <c r="C69" s="4">
        <v>895.8136080443787</v>
      </c>
      <c r="D69" s="4">
        <v>519.2201708639506</v>
      </c>
      <c r="E69" s="4">
        <v>61.01110775442626</v>
      </c>
      <c r="F69" s="4">
        <v>201.96241054093414</v>
      </c>
      <c r="G69" s="4">
        <v>3443.365229461075</v>
      </c>
      <c r="H69" s="4">
        <v>1896.3092251804565</v>
      </c>
      <c r="I69" s="4">
        <v>803.846601444541</v>
      </c>
      <c r="J69" s="4">
        <v>29.313830833342934</v>
      </c>
      <c r="K69" s="4">
        <v>1813.321885692187</v>
      </c>
      <c r="L69" s="4">
        <v>4675.69051113923</v>
      </c>
      <c r="M69" s="4">
        <v>125.04405341670713</v>
      </c>
      <c r="N69" s="4">
        <v>2106.7053567970256</v>
      </c>
      <c r="O69" s="4">
        <v>853.8195180017176</v>
      </c>
      <c r="P69" s="4">
        <v>353.7039211847398</v>
      </c>
      <c r="Q69" s="4">
        <v>1374.6454909137485</v>
      </c>
      <c r="R69" s="4">
        <v>6282.926177304509</v>
      </c>
      <c r="S69" s="4">
        <v>1185.5637755439095</v>
      </c>
      <c r="T69" s="4">
        <v>426.09050473750995</v>
      </c>
      <c r="U69" s="4">
        <v>3080.6921929474056</v>
      </c>
      <c r="V69" s="4">
        <v>16640.923923883573</v>
      </c>
      <c r="W69" s="4">
        <v>13824.653137635585</v>
      </c>
      <c r="X69" s="4">
        <v>35.40045787084826</v>
      </c>
      <c r="Y69" s="4">
        <v>0.28739549982854107</v>
      </c>
      <c r="Z69" s="4">
        <v>2.223477409095506</v>
      </c>
      <c r="AA69" s="4">
        <v>2.2390281570716204</v>
      </c>
      <c r="AB69" s="4">
        <v>0.7092904341619666</v>
      </c>
      <c r="AC69" s="4">
        <v>94.57871696311126</v>
      </c>
      <c r="AD69" s="4">
        <v>204.83659547632305</v>
      </c>
      <c r="AE69" s="4">
        <v>119.01317530554556</v>
      </c>
      <c r="AF69" s="4">
        <v>305.2748462731829</v>
      </c>
      <c r="AG69" s="4">
        <v>418.1528061732807</v>
      </c>
      <c r="AH69" s="4">
        <v>3.2788065153512425</v>
      </c>
      <c r="AI69" s="4">
        <v>16.90794547339589</v>
      </c>
      <c r="AJ69" s="4">
        <v>0.36258667418251345</v>
      </c>
      <c r="AK69" s="4">
        <v>2.7621645593272754</v>
      </c>
      <c r="AL69" s="4">
        <v>1404.231234568591</v>
      </c>
      <c r="AM69" s="4">
        <v>0.18311627164916514</v>
      </c>
      <c r="AN69" s="4">
        <v>0</v>
      </c>
      <c r="AO69" s="4">
        <v>0.38274140194695955</v>
      </c>
      <c r="AP69" s="4">
        <v>0</v>
      </c>
      <c r="AQ69" s="4">
        <f>0-AQ68</f>
        <v>0</v>
      </c>
      <c r="AR69" s="4">
        <f>0-AR68</f>
        <v>0</v>
      </c>
      <c r="AS69" s="4"/>
      <c r="AT69" s="5">
        <f>SUM(C69:AR69)</f>
        <v>63205.44701834785</v>
      </c>
      <c r="BL69" s="4"/>
    </row>
    <row r="70" spans="1:64" ht="10.5" customHeight="1">
      <c r="A70" s="4"/>
      <c r="B70" s="4" t="s">
        <v>126</v>
      </c>
      <c r="C70" s="4">
        <v>187.18733169696645</v>
      </c>
      <c r="D70" s="4">
        <v>1.7973120640034215</v>
      </c>
      <c r="E70" s="4">
        <v>0.9102987585386418</v>
      </c>
      <c r="F70" s="4">
        <v>0</v>
      </c>
      <c r="G70" s="4">
        <v>4872.605363984674</v>
      </c>
      <c r="H70" s="4">
        <v>197.10842615885673</v>
      </c>
      <c r="I70" s="4">
        <v>79.15799637869273</v>
      </c>
      <c r="J70" s="4">
        <v>4.296727127526579</v>
      </c>
      <c r="K70" s="4">
        <v>5.367638308902033</v>
      </c>
      <c r="L70" s="4">
        <v>88.68921811372437</v>
      </c>
      <c r="M70" s="4">
        <v>0.5836166532298944</v>
      </c>
      <c r="N70" s="4">
        <v>6.536152289538159</v>
      </c>
      <c r="O70" s="4">
        <v>1.9222653170013042</v>
      </c>
      <c r="P70" s="4">
        <v>0.8775642981776883</v>
      </c>
      <c r="Q70" s="4">
        <v>9.220196384829675</v>
      </c>
      <c r="R70" s="4">
        <v>10.32115510777282</v>
      </c>
      <c r="S70" s="4">
        <v>4.474044776118963</v>
      </c>
      <c r="T70" s="4">
        <v>2.0142413119734672</v>
      </c>
      <c r="U70" s="4">
        <v>8.09960619716607</v>
      </c>
      <c r="V70" s="4">
        <v>184.31530185187634</v>
      </c>
      <c r="W70" s="4">
        <v>34.64131720567353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4">
        <v>0</v>
      </c>
      <c r="AE70" s="4">
        <v>0</v>
      </c>
      <c r="AF70" s="4">
        <v>0</v>
      </c>
      <c r="AG70" s="4">
        <v>0</v>
      </c>
      <c r="AH70" s="4">
        <v>0</v>
      </c>
      <c r="AI70" s="4">
        <v>0</v>
      </c>
      <c r="AJ70" s="4">
        <v>0</v>
      </c>
      <c r="AK70" s="4">
        <v>0</v>
      </c>
      <c r="AL70" s="4">
        <v>0.01792923745735087</v>
      </c>
      <c r="AM70" s="4">
        <v>0</v>
      </c>
      <c r="AN70" s="4">
        <v>0</v>
      </c>
      <c r="AO70" s="4">
        <v>0</v>
      </c>
      <c r="AP70" s="4">
        <v>0</v>
      </c>
      <c r="AQ70" s="4">
        <v>0</v>
      </c>
      <c r="AR70" s="4">
        <v>0</v>
      </c>
      <c r="AS70" s="4"/>
      <c r="AT70" s="5">
        <f>SUM(C70:AR70)</f>
        <v>5700.1437032227</v>
      </c>
      <c r="BL70" s="4"/>
    </row>
    <row r="71" spans="1:64" ht="10.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BL71" s="4"/>
    </row>
    <row r="72" spans="1:64" ht="10.5" customHeight="1">
      <c r="A72" s="5" t="s">
        <v>127</v>
      </c>
      <c r="B72" s="4"/>
      <c r="C72" s="4">
        <f aca="true" t="shared" si="32" ref="C72:L72">SUM(C68:C69)</f>
        <v>3148.502805005668</v>
      </c>
      <c r="D72" s="4">
        <f t="shared" si="32"/>
        <v>1154.5609557463254</v>
      </c>
      <c r="E72" s="4">
        <f t="shared" si="32"/>
        <v>135.43198937663965</v>
      </c>
      <c r="F72" s="4">
        <f t="shared" si="32"/>
        <v>448.3146109877995</v>
      </c>
      <c r="G72" s="4">
        <f t="shared" si="32"/>
        <v>7080.938606162643</v>
      </c>
      <c r="H72" s="4">
        <f t="shared" si="32"/>
        <v>2763.5042938854613</v>
      </c>
      <c r="I72" s="4">
        <f t="shared" si="32"/>
        <v>992.1111771808424</v>
      </c>
      <c r="J72" s="4">
        <f t="shared" si="32"/>
        <v>43.944742826853286</v>
      </c>
      <c r="K72" s="4">
        <f t="shared" si="32"/>
        <v>2635.6730466521462</v>
      </c>
      <c r="L72" s="4">
        <f t="shared" si="32"/>
        <v>5506.449542098669</v>
      </c>
      <c r="M72" s="4">
        <f aca="true" t="shared" si="33" ref="M72:V72">SUM(M68:M69)</f>
        <v>797.1509553374672</v>
      </c>
      <c r="N72" s="4">
        <f t="shared" si="33"/>
        <v>3010.1754240202467</v>
      </c>
      <c r="O72" s="4">
        <f t="shared" si="33"/>
        <v>2556.5522494757092</v>
      </c>
      <c r="P72" s="4">
        <f t="shared" si="33"/>
        <v>1400.5935993694102</v>
      </c>
      <c r="Q72" s="4">
        <f t="shared" si="33"/>
        <v>1509.3556921328855</v>
      </c>
      <c r="R72" s="4">
        <f t="shared" si="33"/>
        <v>11200.331832542786</v>
      </c>
      <c r="S72" s="4">
        <f t="shared" si="33"/>
        <v>3073.166557087913</v>
      </c>
      <c r="T72" s="4">
        <f t="shared" si="33"/>
        <v>2996.2396467116505</v>
      </c>
      <c r="U72" s="4">
        <f t="shared" si="33"/>
        <v>8965.972805040788</v>
      </c>
      <c r="V72" s="4">
        <f t="shared" si="33"/>
        <v>22492.447118238568</v>
      </c>
      <c r="W72" s="4">
        <f aca="true" t="shared" si="34" ref="W72:AF72">SUM(W68:W69)</f>
        <v>20783.952996723696</v>
      </c>
      <c r="X72" s="4">
        <f t="shared" si="34"/>
        <v>49.532831056529034</v>
      </c>
      <c r="Y72" s="4">
        <f t="shared" si="34"/>
        <v>0.39945362843043447</v>
      </c>
      <c r="Z72" s="4">
        <f t="shared" si="34"/>
        <v>3.4957522285991</v>
      </c>
      <c r="AA72" s="4">
        <f t="shared" si="34"/>
        <v>3.0957325205773416</v>
      </c>
      <c r="AB72" s="4">
        <f t="shared" si="34"/>
        <v>0.9986534151881757</v>
      </c>
      <c r="AC72" s="4">
        <f t="shared" si="34"/>
        <v>327.8238708567321</v>
      </c>
      <c r="AD72" s="4">
        <f t="shared" si="34"/>
        <v>212.55638843424975</v>
      </c>
      <c r="AE72" s="4">
        <f t="shared" si="34"/>
        <v>621.6673922264749</v>
      </c>
      <c r="AF72" s="4">
        <f t="shared" si="34"/>
        <v>550.2164648753094</v>
      </c>
      <c r="AG72" s="4">
        <f aca="true" t="shared" si="35" ref="AG72:AR72">SUM(AG68:AG69)</f>
        <v>842.6362887469822</v>
      </c>
      <c r="AH72" s="4">
        <f t="shared" si="35"/>
        <v>5.693773826598556</v>
      </c>
      <c r="AI72" s="4">
        <f t="shared" si="35"/>
        <v>24.672264129160148</v>
      </c>
      <c r="AJ72" s="4">
        <f t="shared" si="35"/>
        <v>0.39940335180980496</v>
      </c>
      <c r="AK72" s="4">
        <f t="shared" si="35"/>
        <v>338.74623332944884</v>
      </c>
      <c r="AL72" s="4">
        <f t="shared" si="35"/>
        <v>1666.6497659531922</v>
      </c>
      <c r="AM72" s="4">
        <f t="shared" si="35"/>
        <v>0.19970846240272028</v>
      </c>
      <c r="AN72" s="4">
        <f t="shared" si="35"/>
        <v>0</v>
      </c>
      <c r="AO72" s="4">
        <f t="shared" si="35"/>
        <v>0.39915309991682385</v>
      </c>
      <c r="AP72" s="4">
        <f t="shared" si="35"/>
        <v>0</v>
      </c>
      <c r="AQ72" s="4">
        <f t="shared" si="35"/>
        <v>0</v>
      </c>
      <c r="AR72" s="4">
        <f t="shared" si="35"/>
        <v>0</v>
      </c>
      <c r="AS72" s="4"/>
      <c r="AT72" s="5">
        <f>SUM(C72:AR72)</f>
        <v>107344.55377674577</v>
      </c>
      <c r="AV72" s="4"/>
      <c r="BL72" s="4"/>
    </row>
    <row r="73" spans="1:64" ht="10.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BL73" s="4"/>
    </row>
    <row r="74" spans="1:64" ht="10.5" customHeight="1">
      <c r="A74" s="4"/>
      <c r="B74" s="4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4"/>
      <c r="AO74" s="4"/>
      <c r="AP74" s="4"/>
      <c r="AQ74" s="4"/>
      <c r="AR74" s="4"/>
      <c r="AS74" s="4"/>
      <c r="AT74" s="4"/>
      <c r="BL74" s="4"/>
    </row>
    <row r="75" spans="1:64" ht="10.5" customHeight="1">
      <c r="A75" s="5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BL75" s="4"/>
    </row>
    <row r="76" spans="1:64" ht="10.5" customHeight="1">
      <c r="A76" s="5" t="s">
        <v>128</v>
      </c>
      <c r="B76" s="4"/>
      <c r="C76" s="5">
        <f aca="true" t="shared" si="36" ref="C76:L76">C66+C72</f>
        <v>16084.457007281513</v>
      </c>
      <c r="D76" s="5">
        <f t="shared" si="36"/>
        <v>14760.904664081743</v>
      </c>
      <c r="E76" s="5">
        <f t="shared" si="36"/>
        <v>1610.2516561533307</v>
      </c>
      <c r="F76" s="5">
        <f t="shared" si="36"/>
        <v>2127.219959202037</v>
      </c>
      <c r="G76" s="5">
        <f t="shared" si="36"/>
        <v>9874.872125063423</v>
      </c>
      <c r="H76" s="5">
        <f t="shared" si="36"/>
        <v>25213.990504401383</v>
      </c>
      <c r="I76" s="5">
        <f t="shared" si="36"/>
        <v>4562.372906371933</v>
      </c>
      <c r="J76" s="5">
        <f t="shared" si="36"/>
        <v>3251.732570811453</v>
      </c>
      <c r="K76" s="5">
        <f t="shared" si="36"/>
        <v>6407.149739775474</v>
      </c>
      <c r="L76" s="5">
        <f t="shared" si="36"/>
        <v>7742.849668082867</v>
      </c>
      <c r="M76" s="5">
        <f aca="true" t="shared" si="37" ref="M76:V76">M66+M72</f>
        <v>1765.7441607291753</v>
      </c>
      <c r="N76" s="5">
        <f t="shared" si="37"/>
        <v>12271.964102243179</v>
      </c>
      <c r="O76" s="5">
        <f t="shared" si="37"/>
        <v>6975.806071552937</v>
      </c>
      <c r="P76" s="5">
        <f t="shared" si="37"/>
        <v>12417.811651826196</v>
      </c>
      <c r="Q76" s="5">
        <f t="shared" si="37"/>
        <v>2232.147121964771</v>
      </c>
      <c r="R76" s="5">
        <f t="shared" si="37"/>
        <v>47293.83821835606</v>
      </c>
      <c r="S76" s="5">
        <f t="shared" si="37"/>
        <v>9179.918733025843</v>
      </c>
      <c r="T76" s="5">
        <f t="shared" si="37"/>
        <v>11415.041636029504</v>
      </c>
      <c r="U76" s="5">
        <f t="shared" si="37"/>
        <v>31790.60548937948</v>
      </c>
      <c r="V76" s="5">
        <f t="shared" si="37"/>
        <v>70864.02081232052</v>
      </c>
      <c r="W76" s="5">
        <f aca="true" t="shared" si="38" ref="W76:AF76">W66+W72</f>
        <v>64789.07025823635</v>
      </c>
      <c r="X76" s="5">
        <f t="shared" si="38"/>
        <v>24437.443210416062</v>
      </c>
      <c r="Y76" s="5">
        <f t="shared" si="38"/>
        <v>18626.983915827557</v>
      </c>
      <c r="Z76" s="5">
        <f t="shared" si="38"/>
        <v>35269.85152072497</v>
      </c>
      <c r="AA76" s="5">
        <f t="shared" si="38"/>
        <v>30538.60326656501</v>
      </c>
      <c r="AB76" s="5">
        <f t="shared" si="38"/>
        <v>23400.53637781287</v>
      </c>
      <c r="AC76" s="5">
        <f t="shared" si="38"/>
        <v>6635.477105023619</v>
      </c>
      <c r="AD76" s="5">
        <f t="shared" si="38"/>
        <v>1523.4762436648973</v>
      </c>
      <c r="AE76" s="5">
        <f t="shared" si="38"/>
        <v>12419.499863687372</v>
      </c>
      <c r="AF76" s="5">
        <f t="shared" si="38"/>
        <v>4617.35128591595</v>
      </c>
      <c r="AG76" s="5">
        <f aca="true" t="shared" si="39" ref="AG76:AR76">AG66+AG72</f>
        <v>15920.711823858963</v>
      </c>
      <c r="AH76" s="5">
        <f t="shared" si="39"/>
        <v>48059.601847162354</v>
      </c>
      <c r="AI76" s="5">
        <f t="shared" si="39"/>
        <v>14318.757455026856</v>
      </c>
      <c r="AJ76" s="5">
        <f t="shared" si="39"/>
        <v>30817.609176131467</v>
      </c>
      <c r="AK76" s="5">
        <f t="shared" si="39"/>
        <v>53626.28940279451</v>
      </c>
      <c r="AL76" s="5">
        <f t="shared" si="39"/>
        <v>10570.331475546678</v>
      </c>
      <c r="AM76" s="5">
        <f t="shared" si="39"/>
        <v>17042.92673126589</v>
      </c>
      <c r="AN76" s="5">
        <f t="shared" si="39"/>
        <v>13488.060919616404</v>
      </c>
      <c r="AO76" s="5">
        <f t="shared" si="39"/>
        <v>34872.4382402057</v>
      </c>
      <c r="AP76" s="5">
        <f t="shared" si="39"/>
        <v>8976.56440749727</v>
      </c>
      <c r="AQ76" s="5">
        <f t="shared" si="39"/>
        <v>0.048042</v>
      </c>
      <c r="AR76" s="5">
        <f t="shared" si="39"/>
        <v>0.040042</v>
      </c>
      <c r="AS76" s="4"/>
      <c r="AT76" s="5">
        <f>SUM(C76:AR76)</f>
        <v>767794.3714096337</v>
      </c>
      <c r="BL76" s="4"/>
    </row>
    <row r="77" ht="10.5" customHeight="1">
      <c r="BL77" s="4"/>
    </row>
    <row r="78" ht="10.5" customHeight="1">
      <c r="BL78" s="4"/>
    </row>
    <row r="79" ht="10.5" customHeight="1">
      <c r="BL79" s="4"/>
    </row>
    <row r="80" spans="1:64" ht="10.5" customHeight="1">
      <c r="A80" s="1" t="s">
        <v>129</v>
      </c>
      <c r="C80" s="2" t="s">
        <v>130</v>
      </c>
      <c r="H80" s="2" t="s">
        <v>131</v>
      </c>
      <c r="BL80" s="4"/>
    </row>
    <row r="81" spans="3:64" ht="10.5" customHeight="1">
      <c r="C81" s="2" t="s">
        <v>132</v>
      </c>
      <c r="H81" s="2" t="s">
        <v>133</v>
      </c>
      <c r="BL81" s="4"/>
    </row>
    <row r="82" spans="3:64" ht="10.5" customHeight="1">
      <c r="C82" s="2" t="s">
        <v>134</v>
      </c>
      <c r="H82" s="2" t="s">
        <v>135</v>
      </c>
      <c r="BL82" s="4"/>
    </row>
    <row r="83" ht="10.5" customHeight="1">
      <c r="BL83" s="4"/>
    </row>
    <row r="84" spans="3:64" ht="10.5" customHeight="1">
      <c r="C84" s="2" t="s">
        <v>136</v>
      </c>
      <c r="H84" s="2" t="s">
        <v>137</v>
      </c>
      <c r="BL84" s="4"/>
    </row>
    <row r="85" spans="3:64" ht="10.5" customHeight="1">
      <c r="C85" s="2" t="s">
        <v>138</v>
      </c>
      <c r="H85" s="2" t="s">
        <v>139</v>
      </c>
      <c r="BL85" s="4"/>
    </row>
    <row r="86" spans="3:64" ht="10.5" customHeight="1">
      <c r="C86" s="2" t="s">
        <v>140</v>
      </c>
      <c r="H86" s="2" t="s">
        <v>141</v>
      </c>
      <c r="BL86" s="4"/>
    </row>
    <row r="87" spans="3:64" ht="10.5" customHeight="1">
      <c r="C87" s="2" t="s">
        <v>142</v>
      </c>
      <c r="H87" s="2" t="s">
        <v>143</v>
      </c>
      <c r="BL87" s="4"/>
    </row>
    <row r="88" spans="3:64" ht="10.5" customHeight="1">
      <c r="C88" s="2" t="s">
        <v>144</v>
      </c>
      <c r="H88" s="2" t="s">
        <v>145</v>
      </c>
      <c r="BL88" s="4"/>
    </row>
    <row r="89" ht="10.5" customHeight="1">
      <c r="BL89" s="4"/>
    </row>
    <row r="90" spans="3:64" ht="10.5" customHeight="1">
      <c r="C90" s="2" t="s">
        <v>146</v>
      </c>
      <c r="H90" s="2" t="s">
        <v>147</v>
      </c>
      <c r="BL90" s="4"/>
    </row>
    <row r="91" ht="10.5" customHeight="1">
      <c r="BL91" s="4"/>
    </row>
    <row r="92" spans="3:64" ht="10.5" customHeight="1">
      <c r="C92" s="2" t="s">
        <v>148</v>
      </c>
      <c r="H92" s="2" t="s">
        <v>149</v>
      </c>
      <c r="BL92" s="4"/>
    </row>
    <row r="93" spans="3:64" ht="10.5" customHeight="1">
      <c r="C93" s="2" t="s">
        <v>150</v>
      </c>
      <c r="H93" s="2" t="s">
        <v>151</v>
      </c>
      <c r="BL93" s="4"/>
    </row>
    <row r="94" spans="3:64" ht="10.5" customHeight="1">
      <c r="C94" s="2" t="s">
        <v>152</v>
      </c>
      <c r="H94" s="2" t="s">
        <v>153</v>
      </c>
      <c r="BL94" s="4"/>
    </row>
    <row r="95" ht="10.5" customHeight="1">
      <c r="BL95" s="4"/>
    </row>
    <row r="96" ht="10.5" customHeight="1">
      <c r="BL96" s="4"/>
    </row>
    <row r="101" spans="1:2" ht="10.5" customHeight="1">
      <c r="A101" s="9">
        <f>$A$1</f>
        <v>1995</v>
      </c>
      <c r="B101" s="11" t="s">
        <v>154</v>
      </c>
    </row>
    <row r="102" spans="3:45" ht="10.5" customHeight="1">
      <c r="C102" s="20">
        <f aca="true" t="shared" si="40" ref="C102:AR102">C2</f>
        <v>1</v>
      </c>
      <c r="D102" s="20">
        <f t="shared" si="40"/>
        <v>2</v>
      </c>
      <c r="E102" s="20">
        <f t="shared" si="40"/>
        <v>3</v>
      </c>
      <c r="F102" s="20">
        <f t="shared" si="40"/>
        <v>4</v>
      </c>
      <c r="G102" s="20">
        <f t="shared" si="40"/>
        <v>5</v>
      </c>
      <c r="H102" s="20">
        <f t="shared" si="40"/>
        <v>6</v>
      </c>
      <c r="I102" s="20">
        <f t="shared" si="40"/>
        <v>7</v>
      </c>
      <c r="J102" s="20">
        <f t="shared" si="40"/>
        <v>8</v>
      </c>
      <c r="K102" s="20">
        <f t="shared" si="40"/>
        <v>9</v>
      </c>
      <c r="L102" s="20">
        <f t="shared" si="40"/>
        <v>10</v>
      </c>
      <c r="M102" s="20">
        <f t="shared" si="40"/>
        <v>11</v>
      </c>
      <c r="N102" s="20">
        <f t="shared" si="40"/>
        <v>12</v>
      </c>
      <c r="O102" s="20">
        <f t="shared" si="40"/>
        <v>13</v>
      </c>
      <c r="P102" s="20">
        <f t="shared" si="40"/>
        <v>14</v>
      </c>
      <c r="Q102" s="20">
        <f t="shared" si="40"/>
        <v>15</v>
      </c>
      <c r="R102" s="20">
        <f t="shared" si="40"/>
        <v>16</v>
      </c>
      <c r="S102" s="20">
        <f t="shared" si="40"/>
        <v>17</v>
      </c>
      <c r="T102" s="20">
        <f t="shared" si="40"/>
        <v>18</v>
      </c>
      <c r="U102" s="20">
        <f t="shared" si="40"/>
        <v>19</v>
      </c>
      <c r="V102" s="20">
        <f t="shared" si="40"/>
        <v>20</v>
      </c>
      <c r="W102" s="20">
        <f t="shared" si="40"/>
        <v>21</v>
      </c>
      <c r="X102" s="20">
        <f t="shared" si="40"/>
        <v>22</v>
      </c>
      <c r="Y102" s="20">
        <f t="shared" si="40"/>
        <v>23</v>
      </c>
      <c r="Z102" s="20">
        <f t="shared" si="40"/>
        <v>24</v>
      </c>
      <c r="AA102" s="20">
        <f t="shared" si="40"/>
        <v>25</v>
      </c>
      <c r="AB102" s="20">
        <f t="shared" si="40"/>
        <v>26</v>
      </c>
      <c r="AC102" s="20">
        <f t="shared" si="40"/>
        <v>27</v>
      </c>
      <c r="AD102" s="20">
        <f t="shared" si="40"/>
        <v>28</v>
      </c>
      <c r="AE102" s="20">
        <f t="shared" si="40"/>
        <v>29</v>
      </c>
      <c r="AF102" s="20">
        <f t="shared" si="40"/>
        <v>30</v>
      </c>
      <c r="AG102" s="20">
        <f t="shared" si="40"/>
        <v>31</v>
      </c>
      <c r="AH102" s="20">
        <f t="shared" si="40"/>
        <v>32</v>
      </c>
      <c r="AI102" s="20">
        <f t="shared" si="40"/>
        <v>33</v>
      </c>
      <c r="AJ102" s="20">
        <f t="shared" si="40"/>
        <v>34</v>
      </c>
      <c r="AK102" s="20">
        <f t="shared" si="40"/>
        <v>35</v>
      </c>
      <c r="AL102" s="20">
        <f t="shared" si="40"/>
        <v>36</v>
      </c>
      <c r="AM102" s="20">
        <f t="shared" si="40"/>
        <v>37</v>
      </c>
      <c r="AN102" s="20">
        <f t="shared" si="40"/>
        <v>38</v>
      </c>
      <c r="AO102" s="20">
        <f t="shared" si="40"/>
        <v>39</v>
      </c>
      <c r="AP102" s="20">
        <f t="shared" si="40"/>
        <v>40</v>
      </c>
      <c r="AQ102" s="20">
        <f t="shared" si="40"/>
        <v>41</v>
      </c>
      <c r="AR102" s="20">
        <f t="shared" si="40"/>
        <v>42</v>
      </c>
      <c r="AS102" s="16" t="s">
        <v>109</v>
      </c>
    </row>
    <row r="103" spans="2:45" ht="10.5" customHeight="1">
      <c r="B103" s="9" t="s">
        <v>27</v>
      </c>
      <c r="C103" s="20" t="str">
        <f aca="true" t="shared" si="41" ref="C103:AR103">C3</f>
        <v>Prim Sektor</v>
      </c>
      <c r="D103" s="20" t="str">
        <f t="shared" si="41"/>
        <v>Elektrizität</v>
      </c>
      <c r="E103" s="20" t="str">
        <f t="shared" si="41"/>
        <v>Gas</v>
      </c>
      <c r="F103" s="20" t="str">
        <f t="shared" si="41"/>
        <v>Wasser</v>
      </c>
      <c r="G103" s="20" t="str">
        <f t="shared" si="41"/>
        <v>Mineralöl</v>
      </c>
      <c r="H103" s="20" t="str">
        <f t="shared" si="41"/>
        <v>Nahrungsmittel</v>
      </c>
      <c r="I103" s="20" t="str">
        <f t="shared" si="41"/>
        <v>Getränke</v>
      </c>
      <c r="J103" s="20" t="str">
        <f t="shared" si="41"/>
        <v>Tabak</v>
      </c>
      <c r="K103" s="20" t="str">
        <f t="shared" si="41"/>
        <v>Textilien</v>
      </c>
      <c r="L103" s="20" t="str">
        <f t="shared" si="41"/>
        <v>Bekleidung</v>
      </c>
      <c r="M103" s="20" t="str">
        <f t="shared" si="41"/>
        <v>Holzbearbeit</v>
      </c>
      <c r="N103" s="20" t="str">
        <f t="shared" si="41"/>
        <v>And Holzprod</v>
      </c>
      <c r="O103" s="20" t="str">
        <f t="shared" si="41"/>
        <v>Papier</v>
      </c>
      <c r="P103" s="20" t="str">
        <f t="shared" si="41"/>
        <v>Graph Erzeugn</v>
      </c>
      <c r="Q103" s="20" t="str">
        <f t="shared" si="41"/>
        <v>Lederw Schuhe</v>
      </c>
      <c r="R103" s="20" t="str">
        <f t="shared" si="41"/>
        <v>Chemie</v>
      </c>
      <c r="S103" s="20" t="str">
        <f t="shared" si="41"/>
        <v>Kunst Kautsch</v>
      </c>
      <c r="T103" s="20" t="str">
        <f t="shared" si="41"/>
        <v>Stein Erd Bergb</v>
      </c>
      <c r="U103" s="20" t="str">
        <f t="shared" si="41"/>
        <v>Metalle</v>
      </c>
      <c r="V103" s="20" t="str">
        <f t="shared" si="41"/>
        <v>Masch Fahrz</v>
      </c>
      <c r="W103" s="20" t="str">
        <f t="shared" si="41"/>
        <v>Elektr Uhr sonst</v>
      </c>
      <c r="X103" s="20" t="str">
        <f t="shared" si="41"/>
        <v>Bauhauptgew</v>
      </c>
      <c r="Y103" s="20" t="str">
        <f t="shared" si="41"/>
        <v>Ausbaugew</v>
      </c>
      <c r="Z103" s="20" t="str">
        <f t="shared" si="41"/>
        <v>Grosshandel</v>
      </c>
      <c r="AA103" s="20" t="str">
        <f t="shared" si="41"/>
        <v>Detailhandel</v>
      </c>
      <c r="AB103" s="20" t="str">
        <f t="shared" si="41"/>
        <v>Gastgewerbe</v>
      </c>
      <c r="AC103" s="20" t="str">
        <f t="shared" si="41"/>
        <v>Bahnen Schiffe</v>
      </c>
      <c r="AD103" s="20" t="str">
        <f t="shared" si="41"/>
        <v>OeV Agglomer</v>
      </c>
      <c r="AE103" s="20" t="str">
        <f t="shared" si="41"/>
        <v>Str inkl Werkv</v>
      </c>
      <c r="AF103" s="20" t="str">
        <f t="shared" si="41"/>
        <v>Luftfahrt Rohrl</v>
      </c>
      <c r="AG103" s="20" t="str">
        <f t="shared" si="41"/>
        <v>PTT Nachricht</v>
      </c>
      <c r="AH103" s="20" t="str">
        <f t="shared" si="41"/>
        <v>Banken</v>
      </c>
      <c r="AI103" s="20" t="str">
        <f t="shared" si="41"/>
        <v>Versicherung</v>
      </c>
      <c r="AJ103" s="20" t="str">
        <f t="shared" si="41"/>
        <v>Immobilien</v>
      </c>
      <c r="AK103" s="20" t="str">
        <f t="shared" si="41"/>
        <v>Leas Ber Verv</v>
      </c>
      <c r="AL103" s="20" t="str">
        <f t="shared" si="41"/>
        <v>Unterr Wissen</v>
      </c>
      <c r="AM103" s="20" t="str">
        <f t="shared" si="41"/>
        <v>Gesundheitsw</v>
      </c>
      <c r="AN103" s="20" t="str">
        <f t="shared" si="41"/>
        <v>Nm Dienstleist</v>
      </c>
      <c r="AO103" s="20" t="str">
        <f t="shared" si="41"/>
        <v>Staat</v>
      </c>
      <c r="AP103" s="20" t="str">
        <f t="shared" si="41"/>
        <v>Sozialvers</v>
      </c>
      <c r="AQ103" s="20" t="str">
        <f t="shared" si="41"/>
        <v> ---</v>
      </c>
      <c r="AR103" s="20" t="str">
        <f t="shared" si="41"/>
        <v> ---</v>
      </c>
      <c r="AS103" s="11"/>
    </row>
    <row r="104" spans="2:45" ht="10.5" customHeight="1">
      <c r="B104" s="11"/>
      <c r="AS104" s="11"/>
    </row>
    <row r="105" spans="1:46" ht="10.5" customHeight="1">
      <c r="A105" s="3">
        <f aca="true" t="shared" si="42" ref="A105:B124">A5</f>
        <v>1</v>
      </c>
      <c r="B105" s="3" t="str">
        <f t="shared" si="42"/>
        <v>Prim Sektor</v>
      </c>
      <c r="C105" s="40">
        <f aca="true" t="shared" si="43" ref="C105:C121">C5/C$66</f>
        <v>0.07693973475097104</v>
      </c>
      <c r="D105" s="40">
        <f aca="true" t="shared" si="44" ref="D105:S120">D5/D$66</f>
        <v>1.0549865801053119E-05</v>
      </c>
      <c r="E105" s="40">
        <f t="shared" si="44"/>
        <v>4.882139544639588E-06</v>
      </c>
      <c r="F105" s="40">
        <f t="shared" si="44"/>
        <v>9.02303371728694E-05</v>
      </c>
      <c r="G105" s="40">
        <f t="shared" si="44"/>
        <v>0.0004009155851693718</v>
      </c>
      <c r="H105" s="40">
        <f t="shared" si="44"/>
        <v>0.3348533271354598</v>
      </c>
      <c r="I105" s="40">
        <f t="shared" si="44"/>
        <v>0.05055699729652089</v>
      </c>
      <c r="J105" s="40">
        <f t="shared" si="44"/>
        <v>0.07729666488268411</v>
      </c>
      <c r="K105" s="40">
        <f t="shared" si="44"/>
        <v>0.025646071610955223</v>
      </c>
      <c r="L105" s="40">
        <f t="shared" si="44"/>
        <v>0.00757432474304457</v>
      </c>
      <c r="M105" s="40">
        <f t="shared" si="44"/>
        <v>0.11456452282240666</v>
      </c>
      <c r="N105" s="40">
        <f t="shared" si="44"/>
        <v>0.010485925363868841</v>
      </c>
      <c r="O105" s="40">
        <f t="shared" si="44"/>
        <v>0.009477535977983197</v>
      </c>
      <c r="P105" s="40">
        <f t="shared" si="44"/>
        <v>0</v>
      </c>
      <c r="Q105" s="40">
        <f t="shared" si="44"/>
        <v>0.0662810338118037</v>
      </c>
      <c r="R105" s="40">
        <f t="shared" si="44"/>
        <v>0.0009208586628317633</v>
      </c>
      <c r="S105" s="40">
        <f t="shared" si="44"/>
        <v>0.007591999450724668</v>
      </c>
      <c r="T105" s="40">
        <f aca="true" t="shared" si="45" ref="T105:AI120">T5/T$66</f>
        <v>0.0007106500160800262</v>
      </c>
      <c r="U105" s="40">
        <f t="shared" si="45"/>
        <v>9.309196560161434E-05</v>
      </c>
      <c r="V105" s="40">
        <f t="shared" si="45"/>
        <v>6.851221273901569E-05</v>
      </c>
      <c r="W105" s="40">
        <f t="shared" si="45"/>
        <v>0.00042117616924574263</v>
      </c>
      <c r="X105" s="40">
        <f t="shared" si="45"/>
        <v>0.00019342361614079075</v>
      </c>
      <c r="Y105" s="40">
        <f t="shared" si="45"/>
        <v>0</v>
      </c>
      <c r="Z105" s="40">
        <f t="shared" si="45"/>
        <v>0.001614975231302381</v>
      </c>
      <c r="AA105" s="40">
        <f t="shared" si="45"/>
        <v>0.00038493351867996455</v>
      </c>
      <c r="AB105" s="40">
        <f t="shared" si="45"/>
        <v>0.04860626689408807</v>
      </c>
      <c r="AC105" s="40">
        <f t="shared" si="45"/>
        <v>0.00022552354687594176</v>
      </c>
      <c r="AD105" s="40">
        <f t="shared" si="45"/>
        <v>0.00024100271492756716</v>
      </c>
      <c r="AE105" s="40">
        <f t="shared" si="45"/>
        <v>4.109327518240369E-05</v>
      </c>
      <c r="AF105" s="40">
        <f t="shared" si="45"/>
        <v>0.00016007536950738305</v>
      </c>
      <c r="AG105" s="40">
        <f t="shared" si="45"/>
        <v>0</v>
      </c>
      <c r="AH105" s="40">
        <f t="shared" si="45"/>
        <v>9.606271666104912E-05</v>
      </c>
      <c r="AI105" s="40">
        <f t="shared" si="45"/>
        <v>0.0003726041310771102</v>
      </c>
      <c r="AJ105" s="40">
        <f aca="true" t="shared" si="46" ref="AJ105:AR120">AJ5/AJ$66</f>
        <v>0.005088945707148758</v>
      </c>
      <c r="AK105" s="40">
        <f t="shared" si="46"/>
        <v>0.00425748682184498</v>
      </c>
      <c r="AL105" s="40">
        <f t="shared" si="46"/>
        <v>0.0006449781063256027</v>
      </c>
      <c r="AM105" s="40">
        <f t="shared" si="46"/>
        <v>0.006393565741051367</v>
      </c>
      <c r="AN105" s="40">
        <f t="shared" si="46"/>
        <v>0.010095467518284476</v>
      </c>
      <c r="AO105" s="40">
        <f t="shared" si="46"/>
        <v>0.0024219527325639936</v>
      </c>
      <c r="AP105" s="40">
        <f t="shared" si="46"/>
        <v>0.0019000815632261802</v>
      </c>
      <c r="AQ105" s="40">
        <f t="shared" si="46"/>
        <v>2.0815120103242994E-05</v>
      </c>
      <c r="AR105" s="40">
        <f t="shared" si="46"/>
        <v>2.4973777533589728E-05</v>
      </c>
      <c r="AS105" s="14">
        <f aca="true" t="shared" si="47" ref="AS105:AS146">AS5/AS$66</f>
        <v>0.01729665371773148</v>
      </c>
      <c r="AT105" s="17"/>
    </row>
    <row r="106" spans="1:46" ht="10.5" customHeight="1">
      <c r="A106" s="3">
        <f t="shared" si="42"/>
        <v>2</v>
      </c>
      <c r="B106" s="3" t="str">
        <f t="shared" si="42"/>
        <v>Elektrizität</v>
      </c>
      <c r="C106" s="40">
        <f t="shared" si="43"/>
        <v>0.01815591608987342</v>
      </c>
      <c r="D106" s="40">
        <f t="shared" si="44"/>
        <v>0.11919244145231482</v>
      </c>
      <c r="E106" s="40">
        <f t="shared" si="44"/>
        <v>0.01822949032346735</v>
      </c>
      <c r="F106" s="40">
        <f t="shared" si="44"/>
        <v>0.02044694073627485</v>
      </c>
      <c r="G106" s="40">
        <f t="shared" si="44"/>
        <v>0.0035666269505636276</v>
      </c>
      <c r="H106" s="40">
        <f t="shared" si="44"/>
        <v>0.004099609924413557</v>
      </c>
      <c r="I106" s="40">
        <f t="shared" si="44"/>
        <v>0.026230770096666883</v>
      </c>
      <c r="J106" s="40">
        <f t="shared" si="44"/>
        <v>0.012748720798700326</v>
      </c>
      <c r="K106" s="40">
        <f t="shared" si="44"/>
        <v>0.06455170690306734</v>
      </c>
      <c r="L106" s="40">
        <f t="shared" si="44"/>
        <v>0.007906907863831652</v>
      </c>
      <c r="M106" s="40">
        <f t="shared" si="44"/>
        <v>0.012974632462948879</v>
      </c>
      <c r="N106" s="40">
        <f t="shared" si="44"/>
        <v>0.01414465938460434</v>
      </c>
      <c r="O106" s="40">
        <f t="shared" si="44"/>
        <v>0.05738589142242477</v>
      </c>
      <c r="P106" s="40">
        <f t="shared" si="44"/>
        <v>0.0048984617512847686</v>
      </c>
      <c r="Q106" s="40">
        <f t="shared" si="44"/>
        <v>0.004206685582385994</v>
      </c>
      <c r="R106" s="40">
        <f t="shared" si="44"/>
        <v>0.010332033754639593</v>
      </c>
      <c r="S106" s="40">
        <f t="shared" si="44"/>
        <v>0.01735010897174723</v>
      </c>
      <c r="T106" s="40">
        <f t="shared" si="45"/>
        <v>0.017760958466462487</v>
      </c>
      <c r="U106" s="40">
        <f t="shared" si="45"/>
        <v>0.026435826565298668</v>
      </c>
      <c r="V106" s="40">
        <f t="shared" si="45"/>
        <v>0.004619544648293406</v>
      </c>
      <c r="W106" s="40">
        <f t="shared" si="45"/>
        <v>0.004210330692590239</v>
      </c>
      <c r="X106" s="40">
        <f t="shared" si="45"/>
        <v>0.007751442622538983</v>
      </c>
      <c r="Y106" s="40">
        <f t="shared" si="45"/>
        <v>0.004206688446531427</v>
      </c>
      <c r="Z106" s="40">
        <f t="shared" si="45"/>
        <v>0.0022272160488791713</v>
      </c>
      <c r="AA106" s="40">
        <f t="shared" si="45"/>
        <v>0.026743218317156175</v>
      </c>
      <c r="AB106" s="40">
        <f t="shared" si="45"/>
        <v>0.020663091092001127</v>
      </c>
      <c r="AC106" s="40">
        <f t="shared" si="45"/>
        <v>0.06952507863413752</v>
      </c>
      <c r="AD106" s="40">
        <f t="shared" si="45"/>
        <v>0.07709496960920995</v>
      </c>
      <c r="AE106" s="40">
        <f t="shared" si="45"/>
        <v>0.003616484942054456</v>
      </c>
      <c r="AF106" s="40">
        <f t="shared" si="45"/>
        <v>0.008834933648851176</v>
      </c>
      <c r="AG106" s="40">
        <f t="shared" si="45"/>
        <v>0.006424555917737497</v>
      </c>
      <c r="AH106" s="40">
        <f t="shared" si="45"/>
        <v>0.0036400471490689746</v>
      </c>
      <c r="AI106" s="40">
        <f t="shared" si="45"/>
        <v>0.005963962331412489</v>
      </c>
      <c r="AJ106" s="40">
        <f t="shared" si="46"/>
        <v>0.006111082187623346</v>
      </c>
      <c r="AK106" s="40">
        <f t="shared" si="46"/>
        <v>0.006738801769561689</v>
      </c>
      <c r="AL106" s="40">
        <f t="shared" si="46"/>
        <v>0.03468567802257047</v>
      </c>
      <c r="AM106" s="40">
        <f t="shared" si="46"/>
        <v>0.01226801461648333</v>
      </c>
      <c r="AN106" s="40">
        <f t="shared" si="46"/>
        <v>0.006426382120042343</v>
      </c>
      <c r="AO106" s="40">
        <f t="shared" si="46"/>
        <v>0.0071172799521888345</v>
      </c>
      <c r="AP106" s="40">
        <f t="shared" si="46"/>
        <v>0.004886070678889916</v>
      </c>
      <c r="AQ106" s="40">
        <f t="shared" si="46"/>
        <v>2.0815120103242994E-05</v>
      </c>
      <c r="AR106" s="40">
        <f t="shared" si="46"/>
        <v>2.4973777533589728E-05</v>
      </c>
      <c r="AS106" s="14">
        <f t="shared" si="47"/>
        <v>0.01298450496573729</v>
      </c>
      <c r="AT106" s="17"/>
    </row>
    <row r="107" spans="1:46" ht="10.5" customHeight="1">
      <c r="A107" s="3">
        <f t="shared" si="42"/>
        <v>3</v>
      </c>
      <c r="B107" s="3" t="str">
        <f t="shared" si="42"/>
        <v>Gas</v>
      </c>
      <c r="C107" s="40">
        <f t="shared" si="43"/>
        <v>0.00034893061265361914</v>
      </c>
      <c r="D107" s="40">
        <f t="shared" si="44"/>
        <v>0.00021442537491490914</v>
      </c>
      <c r="E107" s="40">
        <f t="shared" si="44"/>
        <v>0.19498042860965445</v>
      </c>
      <c r="F107" s="40">
        <f t="shared" si="44"/>
        <v>0.0008146393478352781</v>
      </c>
      <c r="G107" s="40">
        <f t="shared" si="44"/>
        <v>0.00010536689196080464</v>
      </c>
      <c r="H107" s="40">
        <f t="shared" si="44"/>
        <v>0.0010697774542806234</v>
      </c>
      <c r="I107" s="40">
        <f t="shared" si="44"/>
        <v>0.007422883150520025</v>
      </c>
      <c r="J107" s="40">
        <f t="shared" si="44"/>
        <v>0.004208926441486493</v>
      </c>
      <c r="K107" s="40">
        <f t="shared" si="44"/>
        <v>0.005288908191646346</v>
      </c>
      <c r="L107" s="40">
        <f t="shared" si="44"/>
        <v>0.001770483290232975</v>
      </c>
      <c r="M107" s="40">
        <f t="shared" si="44"/>
        <v>0.001006626784295862</v>
      </c>
      <c r="N107" s="40">
        <f t="shared" si="44"/>
        <v>0.001097402414437917</v>
      </c>
      <c r="O107" s="40">
        <f t="shared" si="44"/>
        <v>0.0072599929139317305</v>
      </c>
      <c r="P107" s="40">
        <f t="shared" si="44"/>
        <v>0.00113395759003916</v>
      </c>
      <c r="Q107" s="40">
        <f t="shared" si="44"/>
        <v>0.007578248963152512</v>
      </c>
      <c r="R107" s="40">
        <f t="shared" si="44"/>
        <v>0.002648981235457378</v>
      </c>
      <c r="S107" s="40">
        <f t="shared" si="44"/>
        <v>0.0009767446570367292</v>
      </c>
      <c r="T107" s="40">
        <f t="shared" si="45"/>
        <v>0.004988784713536817</v>
      </c>
      <c r="U107" s="40">
        <f t="shared" si="45"/>
        <v>0.0025723599436080326</v>
      </c>
      <c r="V107" s="40">
        <f t="shared" si="45"/>
        <v>0.000644422725299861</v>
      </c>
      <c r="W107" s="40">
        <f t="shared" si="45"/>
        <v>0.0009638219277267822</v>
      </c>
      <c r="X107" s="40">
        <f t="shared" si="45"/>
        <v>0.00029627763431245197</v>
      </c>
      <c r="Y107" s="40">
        <f t="shared" si="45"/>
        <v>0.00023340633876183317</v>
      </c>
      <c r="Z107" s="40">
        <f t="shared" si="45"/>
        <v>0.0003235965795333148</v>
      </c>
      <c r="AA107" s="40">
        <f t="shared" si="45"/>
        <v>0.0013467939489432664</v>
      </c>
      <c r="AB107" s="40">
        <f t="shared" si="45"/>
        <v>0.0019446480075141022</v>
      </c>
      <c r="AC107" s="40">
        <f t="shared" si="45"/>
        <v>0.0016239867528954524</v>
      </c>
      <c r="AD107" s="40">
        <f t="shared" si="45"/>
        <v>0.0028763923720364444</v>
      </c>
      <c r="AE107" s="40">
        <f t="shared" si="45"/>
        <v>0.00012402322332944612</v>
      </c>
      <c r="AF107" s="40">
        <f t="shared" si="45"/>
        <v>0.0072716151727804925</v>
      </c>
      <c r="AG107" s="40">
        <f t="shared" si="45"/>
        <v>0.0009668997238780188</v>
      </c>
      <c r="AH107" s="40">
        <f t="shared" si="45"/>
        <v>0.00022867252321017519</v>
      </c>
      <c r="AI107" s="40">
        <f t="shared" si="45"/>
        <v>0.00025569437742228195</v>
      </c>
      <c r="AJ107" s="40">
        <f t="shared" si="46"/>
        <v>0.0009197217294809996</v>
      </c>
      <c r="AK107" s="40">
        <f t="shared" si="46"/>
        <v>0.0007305286888169871</v>
      </c>
      <c r="AL107" s="40">
        <f t="shared" si="46"/>
        <v>0.005070750912870098</v>
      </c>
      <c r="AM107" s="40">
        <f t="shared" si="46"/>
        <v>0.0015668434679878122</v>
      </c>
      <c r="AN107" s="40">
        <f t="shared" si="46"/>
        <v>0.0017194907948845297</v>
      </c>
      <c r="AO107" s="40">
        <f t="shared" si="46"/>
        <v>0.0010711551286423278</v>
      </c>
      <c r="AP107" s="40">
        <f t="shared" si="46"/>
        <v>0.0007353567236022803</v>
      </c>
      <c r="AQ107" s="40">
        <f t="shared" si="46"/>
        <v>2.0815120103242994E-05</v>
      </c>
      <c r="AR107" s="40">
        <f t="shared" si="46"/>
        <v>2.4973777533589728E-05</v>
      </c>
      <c r="AS107" s="14">
        <f t="shared" si="47"/>
        <v>0.001683407398465318</v>
      </c>
      <c r="AT107" s="17"/>
    </row>
    <row r="108" spans="1:46" ht="10.5" customHeight="1">
      <c r="A108" s="3">
        <f t="shared" si="42"/>
        <v>4</v>
      </c>
      <c r="B108" s="3" t="str">
        <f t="shared" si="42"/>
        <v>Wasser</v>
      </c>
      <c r="C108" s="40">
        <f t="shared" si="43"/>
        <v>0.001809127781451663</v>
      </c>
      <c r="D108" s="40">
        <f t="shared" si="44"/>
        <v>0.0003007660786183082</v>
      </c>
      <c r="E108" s="40">
        <f t="shared" si="44"/>
        <v>0.0016603507559976082</v>
      </c>
      <c r="F108" s="40">
        <f t="shared" si="44"/>
        <v>0.027456974421927766</v>
      </c>
      <c r="G108" s="40">
        <f t="shared" si="44"/>
        <v>0.0002092058316952221</v>
      </c>
      <c r="H108" s="40">
        <f t="shared" si="44"/>
        <v>0.001731658664076103</v>
      </c>
      <c r="I108" s="40">
        <f t="shared" si="44"/>
        <v>0.002540198544133069</v>
      </c>
      <c r="J108" s="40">
        <f t="shared" si="44"/>
        <v>0.0007085935743096186</v>
      </c>
      <c r="K108" s="40">
        <f t="shared" si="44"/>
        <v>0.0017386721535943886</v>
      </c>
      <c r="L108" s="40">
        <f t="shared" si="44"/>
        <v>0.0015213638973141917</v>
      </c>
      <c r="M108" s="40">
        <f t="shared" si="44"/>
        <v>0.00039123740681453666</v>
      </c>
      <c r="N108" s="40">
        <f t="shared" si="44"/>
        <v>0.00015784202535645418</v>
      </c>
      <c r="O108" s="40">
        <f t="shared" si="44"/>
        <v>0.0011102567369301363</v>
      </c>
      <c r="P108" s="40">
        <f t="shared" si="44"/>
        <v>0.00039558928521292246</v>
      </c>
      <c r="Q108" s="40">
        <f t="shared" si="44"/>
        <v>0.0006395710312189985</v>
      </c>
      <c r="R108" s="40">
        <f t="shared" si="44"/>
        <v>0.00041082528407966916</v>
      </c>
      <c r="S108" s="40">
        <f t="shared" si="44"/>
        <v>0.00018841822260406562</v>
      </c>
      <c r="T108" s="40">
        <f t="shared" si="45"/>
        <v>0.00040126455258561645</v>
      </c>
      <c r="U108" s="40">
        <f t="shared" si="45"/>
        <v>0.0005379955305099807</v>
      </c>
      <c r="V108" s="40">
        <f t="shared" si="45"/>
        <v>0.00038646368850270816</v>
      </c>
      <c r="W108" s="40">
        <f t="shared" si="45"/>
        <v>0.00037333292409761254</v>
      </c>
      <c r="X108" s="40">
        <f t="shared" si="45"/>
        <v>0.0006083806307060242</v>
      </c>
      <c r="Y108" s="40">
        <f t="shared" si="45"/>
        <v>0.0001902364615262077</v>
      </c>
      <c r="Z108" s="40">
        <f t="shared" si="45"/>
        <v>0.000349812869685629</v>
      </c>
      <c r="AA108" s="40">
        <f t="shared" si="45"/>
        <v>0.0008820752229005953</v>
      </c>
      <c r="AB108" s="40">
        <f t="shared" si="45"/>
        <v>0.0028389091419855406</v>
      </c>
      <c r="AC108" s="40">
        <f t="shared" si="45"/>
        <v>0.0003674994323468426</v>
      </c>
      <c r="AD108" s="40">
        <f t="shared" si="45"/>
        <v>0.0032952423074605938</v>
      </c>
      <c r="AE108" s="40">
        <f t="shared" si="45"/>
        <v>0.00021049339268070161</v>
      </c>
      <c r="AF108" s="40">
        <f t="shared" si="45"/>
        <v>0.0008227636227564621</v>
      </c>
      <c r="AG108" s="40">
        <f t="shared" si="45"/>
        <v>0.0001591313525676497</v>
      </c>
      <c r="AH108" s="40">
        <f t="shared" si="45"/>
        <v>9.13269012889122E-05</v>
      </c>
      <c r="AI108" s="40">
        <f t="shared" si="45"/>
        <v>0.0001635617927608972</v>
      </c>
      <c r="AJ108" s="40">
        <f t="shared" si="46"/>
        <v>9.701091998008532E-05</v>
      </c>
      <c r="AK108" s="40">
        <f t="shared" si="46"/>
        <v>6.157999489316853E-05</v>
      </c>
      <c r="AL108" s="40">
        <f t="shared" si="46"/>
        <v>0.0004528826397648979</v>
      </c>
      <c r="AM108" s="40">
        <f t="shared" si="46"/>
        <v>0.0034148451756569405</v>
      </c>
      <c r="AN108" s="40">
        <f t="shared" si="46"/>
        <v>0.0004195964477146</v>
      </c>
      <c r="AO108" s="40">
        <f t="shared" si="46"/>
        <v>0.0003835881839654081</v>
      </c>
      <c r="AP108" s="40">
        <f t="shared" si="46"/>
        <v>0.0001336967311685401</v>
      </c>
      <c r="AQ108" s="40">
        <f t="shared" si="46"/>
        <v>2.0815120103242994E-05</v>
      </c>
      <c r="AR108" s="40">
        <f t="shared" si="46"/>
        <v>2.4973777533589728E-05</v>
      </c>
      <c r="AS108" s="14">
        <f t="shared" si="47"/>
        <v>0.0006806628214187969</v>
      </c>
      <c r="AT108" s="17"/>
    </row>
    <row r="109" spans="1:46" ht="10.5" customHeight="1">
      <c r="A109" s="3">
        <f t="shared" si="42"/>
        <v>5</v>
      </c>
      <c r="B109" s="3" t="str">
        <f t="shared" si="42"/>
        <v>Mineralöl</v>
      </c>
      <c r="C109" s="40">
        <f t="shared" si="43"/>
        <v>0.006746257726170275</v>
      </c>
      <c r="D109" s="40">
        <f t="shared" si="44"/>
        <v>0.0009420419256288053</v>
      </c>
      <c r="E109" s="40">
        <f t="shared" si="44"/>
        <v>0.0023815611711764215</v>
      </c>
      <c r="F109" s="40">
        <f t="shared" si="44"/>
        <v>0.0009423446337699968</v>
      </c>
      <c r="G109" s="40">
        <f t="shared" si="44"/>
        <v>0.37847064966955934</v>
      </c>
      <c r="H109" s="40">
        <f t="shared" si="44"/>
        <v>0.0039518748306537855</v>
      </c>
      <c r="I109" s="40">
        <f t="shared" si="44"/>
        <v>0.003579307807985562</v>
      </c>
      <c r="J109" s="40">
        <f t="shared" si="44"/>
        <v>0.0008784136188873633</v>
      </c>
      <c r="K109" s="40">
        <f t="shared" si="44"/>
        <v>0.017959239149954717</v>
      </c>
      <c r="L109" s="40">
        <f t="shared" si="44"/>
        <v>0.0060876475230231325</v>
      </c>
      <c r="M109" s="40">
        <f t="shared" si="44"/>
        <v>0.006289121371979658</v>
      </c>
      <c r="N109" s="40">
        <f t="shared" si="44"/>
        <v>0.0045382312664583304</v>
      </c>
      <c r="O109" s="40">
        <f t="shared" si="44"/>
        <v>0.013069090610966802</v>
      </c>
      <c r="P109" s="40">
        <f t="shared" si="44"/>
        <v>0.004507838370096584</v>
      </c>
      <c r="Q109" s="40">
        <f t="shared" si="44"/>
        <v>0.006905080715785896</v>
      </c>
      <c r="R109" s="40">
        <f t="shared" si="44"/>
        <v>0.0022671840953695324</v>
      </c>
      <c r="S109" s="40">
        <f t="shared" si="44"/>
        <v>0.003092474842655384</v>
      </c>
      <c r="T109" s="40">
        <f t="shared" si="45"/>
        <v>0.014552413496489499</v>
      </c>
      <c r="U109" s="40">
        <f t="shared" si="45"/>
        <v>0.0040681288048932335</v>
      </c>
      <c r="V109" s="40">
        <f t="shared" si="45"/>
        <v>0.003767656906282365</v>
      </c>
      <c r="W109" s="40">
        <f t="shared" si="45"/>
        <v>0.0034323522657598226</v>
      </c>
      <c r="X109" s="40">
        <f t="shared" si="45"/>
        <v>0.003956071121457686</v>
      </c>
      <c r="Y109" s="40">
        <f t="shared" si="45"/>
        <v>0.007442469604181471</v>
      </c>
      <c r="Z109" s="40">
        <f t="shared" si="45"/>
        <v>0.0018628914152638812</v>
      </c>
      <c r="AA109" s="40">
        <f t="shared" si="45"/>
        <v>0.009674739048758985</v>
      </c>
      <c r="AB109" s="40">
        <f t="shared" si="45"/>
        <v>0.003627513901605009</v>
      </c>
      <c r="AC109" s="40">
        <f t="shared" si="45"/>
        <v>0.003294538279666492</v>
      </c>
      <c r="AD109" s="40">
        <f t="shared" si="45"/>
        <v>0.0189151261396372</v>
      </c>
      <c r="AE109" s="40">
        <f t="shared" si="45"/>
        <v>0.08671254272006217</v>
      </c>
      <c r="AF109" s="40">
        <f t="shared" si="45"/>
        <v>0.04643913173176881</v>
      </c>
      <c r="AG109" s="40">
        <f t="shared" si="45"/>
        <v>0.0036740642710893826</v>
      </c>
      <c r="AH109" s="40">
        <f t="shared" si="45"/>
        <v>0.00195703013516303</v>
      </c>
      <c r="AI109" s="40">
        <f t="shared" si="45"/>
        <v>0.0025612164879086257</v>
      </c>
      <c r="AJ109" s="40">
        <f t="shared" si="46"/>
        <v>0.0004636081781450906</v>
      </c>
      <c r="AK109" s="40">
        <f t="shared" si="46"/>
        <v>0.003708412603200798</v>
      </c>
      <c r="AL109" s="40">
        <f t="shared" si="46"/>
        <v>0.0053870856885139375</v>
      </c>
      <c r="AM109" s="40">
        <f t="shared" si="46"/>
        <v>0.003360633835211144</v>
      </c>
      <c r="AN109" s="40">
        <f t="shared" si="46"/>
        <v>0.008025044538007231</v>
      </c>
      <c r="AO109" s="40">
        <f t="shared" si="46"/>
        <v>0.009633030138581848</v>
      </c>
      <c r="AP109" s="40">
        <f t="shared" si="46"/>
        <v>0.0010054332340498635</v>
      </c>
      <c r="AQ109" s="40">
        <f t="shared" si="46"/>
        <v>2.0815120103242994E-05</v>
      </c>
      <c r="AR109" s="40">
        <f t="shared" si="46"/>
        <v>2.4973777533589728E-05</v>
      </c>
      <c r="AS109" s="14">
        <f t="shared" si="47"/>
        <v>0.007651054090458661</v>
      </c>
      <c r="AT109" s="17"/>
    </row>
    <row r="110" spans="1:46" ht="10.5" customHeight="1">
      <c r="A110" s="3">
        <f t="shared" si="42"/>
        <v>6</v>
      </c>
      <c r="B110" s="3" t="str">
        <f t="shared" si="42"/>
        <v>Nahrungsmittel</v>
      </c>
      <c r="C110" s="40">
        <f t="shared" si="43"/>
        <v>0.0725552355962207</v>
      </c>
      <c r="D110" s="40">
        <f t="shared" si="44"/>
        <v>7.531131543518855E-05</v>
      </c>
      <c r="E110" s="40">
        <f t="shared" si="44"/>
        <v>0</v>
      </c>
      <c r="F110" s="40">
        <f t="shared" si="44"/>
        <v>0</v>
      </c>
      <c r="G110" s="40">
        <f t="shared" si="44"/>
        <v>0.000794773882858663</v>
      </c>
      <c r="H110" s="40">
        <f t="shared" si="44"/>
        <v>0.15334629164991642</v>
      </c>
      <c r="I110" s="40">
        <f t="shared" si="44"/>
        <v>0.06353746967578579</v>
      </c>
      <c r="J110" s="40">
        <f t="shared" si="44"/>
        <v>9.896771746018439E-05</v>
      </c>
      <c r="K110" s="40">
        <f t="shared" si="44"/>
        <v>8.099926181160448E-05</v>
      </c>
      <c r="L110" s="40">
        <f t="shared" si="44"/>
        <v>0.00012960631407829367</v>
      </c>
      <c r="M110" s="40">
        <f t="shared" si="44"/>
        <v>0</v>
      </c>
      <c r="N110" s="40">
        <f t="shared" si="44"/>
        <v>2.911945422011729E-05</v>
      </c>
      <c r="O110" s="40">
        <f t="shared" si="44"/>
        <v>0.00015249372477515256</v>
      </c>
      <c r="P110" s="40">
        <f t="shared" si="44"/>
        <v>8.321776649870363E-05</v>
      </c>
      <c r="Q110" s="40">
        <f t="shared" si="44"/>
        <v>0.00013928895111821096</v>
      </c>
      <c r="R110" s="40">
        <f t="shared" si="44"/>
        <v>0.0019385797266689474</v>
      </c>
      <c r="S110" s="40">
        <f t="shared" si="44"/>
        <v>7.450563030926373E-05</v>
      </c>
      <c r="T110" s="40">
        <f t="shared" si="45"/>
        <v>6.184989279596174E-05</v>
      </c>
      <c r="U110" s="40">
        <f t="shared" si="45"/>
        <v>4.327085968237064E-05</v>
      </c>
      <c r="V110" s="40">
        <f t="shared" si="45"/>
        <v>8.800862533408131E-05</v>
      </c>
      <c r="W110" s="40">
        <f t="shared" si="45"/>
        <v>0.00023842462809518854</v>
      </c>
      <c r="X110" s="40">
        <f t="shared" si="45"/>
        <v>4.565447619885872E-05</v>
      </c>
      <c r="Y110" s="40">
        <f t="shared" si="45"/>
        <v>9.474900035239255E-06</v>
      </c>
      <c r="Z110" s="40">
        <f t="shared" si="45"/>
        <v>0.0005854479112184098</v>
      </c>
      <c r="AA110" s="40">
        <f t="shared" si="45"/>
        <v>7.414103201044815E-05</v>
      </c>
      <c r="AB110" s="40">
        <f t="shared" si="45"/>
        <v>0.07932271933943595</v>
      </c>
      <c r="AC110" s="40">
        <f t="shared" si="45"/>
        <v>0.0014292870603598955</v>
      </c>
      <c r="AD110" s="40">
        <f t="shared" si="45"/>
        <v>0.00425652574402072</v>
      </c>
      <c r="AE110" s="40">
        <f t="shared" si="45"/>
        <v>0.002898690358049019</v>
      </c>
      <c r="AF110" s="40">
        <f t="shared" si="45"/>
        <v>0.0028272085295661283</v>
      </c>
      <c r="AG110" s="40">
        <f t="shared" si="45"/>
        <v>0</v>
      </c>
      <c r="AH110" s="40">
        <f t="shared" si="45"/>
        <v>1.2229946346476793E-05</v>
      </c>
      <c r="AI110" s="40">
        <f t="shared" si="45"/>
        <v>0.00011205257130340258</v>
      </c>
      <c r="AJ110" s="40">
        <f t="shared" si="46"/>
        <v>2.0325993016491927E-05</v>
      </c>
      <c r="AK110" s="40">
        <f t="shared" si="46"/>
        <v>0.007326215306147142</v>
      </c>
      <c r="AL110" s="40">
        <f t="shared" si="46"/>
        <v>0.00031812496137800653</v>
      </c>
      <c r="AM110" s="40">
        <f t="shared" si="46"/>
        <v>0.0022210455072516036</v>
      </c>
      <c r="AN110" s="40">
        <f t="shared" si="46"/>
        <v>0.02371515232796796</v>
      </c>
      <c r="AO110" s="40">
        <f t="shared" si="46"/>
        <v>0.0031366076375897818</v>
      </c>
      <c r="AP110" s="40">
        <f t="shared" si="46"/>
        <v>0.003995187621237512</v>
      </c>
      <c r="AQ110" s="40">
        <f t="shared" si="46"/>
        <v>2.0815120103242994E-05</v>
      </c>
      <c r="AR110" s="40">
        <f t="shared" si="46"/>
        <v>2.4973777533589728E-05</v>
      </c>
      <c r="AS110" s="14">
        <f t="shared" si="47"/>
        <v>0.01141727339215927</v>
      </c>
      <c r="AT110" s="17"/>
    </row>
    <row r="111" spans="1:46" ht="10.5" customHeight="1">
      <c r="A111" s="3">
        <f t="shared" si="42"/>
        <v>7</v>
      </c>
      <c r="B111" s="3" t="str">
        <f t="shared" si="42"/>
        <v>Getränke</v>
      </c>
      <c r="C111" s="40">
        <f t="shared" si="43"/>
        <v>0.0002132364293401357</v>
      </c>
      <c r="D111" s="40">
        <f t="shared" si="44"/>
        <v>5.7745944963496893E-05</v>
      </c>
      <c r="E111" s="40">
        <f t="shared" si="44"/>
        <v>0</v>
      </c>
      <c r="F111" s="40">
        <f t="shared" si="44"/>
        <v>0</v>
      </c>
      <c r="G111" s="40">
        <f t="shared" si="44"/>
        <v>0.0004653292956171805</v>
      </c>
      <c r="H111" s="40">
        <f t="shared" si="44"/>
        <v>0.0005944707648294049</v>
      </c>
      <c r="I111" s="40">
        <f t="shared" si="44"/>
        <v>0.02556861664215066</v>
      </c>
      <c r="J111" s="40">
        <f t="shared" si="44"/>
        <v>2.2642892266188094E-05</v>
      </c>
      <c r="K111" s="40">
        <f t="shared" si="44"/>
        <v>0</v>
      </c>
      <c r="L111" s="40">
        <f t="shared" si="44"/>
        <v>0</v>
      </c>
      <c r="M111" s="40">
        <f t="shared" si="44"/>
        <v>3.83007361137479E-05</v>
      </c>
      <c r="N111" s="40">
        <f t="shared" si="44"/>
        <v>1.3633098505423028E-05</v>
      </c>
      <c r="O111" s="40">
        <f t="shared" si="44"/>
        <v>2.8757805671147733E-05</v>
      </c>
      <c r="P111" s="40">
        <f t="shared" si="44"/>
        <v>1.948530202893867E-05</v>
      </c>
      <c r="Q111" s="40">
        <f t="shared" si="44"/>
        <v>0</v>
      </c>
      <c r="R111" s="40">
        <f t="shared" si="44"/>
        <v>0.00014624811036135807</v>
      </c>
      <c r="S111" s="40">
        <f t="shared" si="44"/>
        <v>9.83115006200859E-06</v>
      </c>
      <c r="T111" s="40">
        <f t="shared" si="45"/>
        <v>1.7210400084069626E-05</v>
      </c>
      <c r="U111" s="40">
        <f t="shared" si="45"/>
        <v>1.841739262356732E-05</v>
      </c>
      <c r="V111" s="40">
        <f t="shared" si="45"/>
        <v>3.131645890340599E-05</v>
      </c>
      <c r="W111" s="40">
        <f t="shared" si="45"/>
        <v>3.494434084964271E-05</v>
      </c>
      <c r="X111" s="40">
        <f t="shared" si="45"/>
        <v>5.703148788203053E-06</v>
      </c>
      <c r="Y111" s="40">
        <f t="shared" si="45"/>
        <v>1.958851731577841E-05</v>
      </c>
      <c r="Z111" s="40">
        <f t="shared" si="45"/>
        <v>0.00040139299615427445</v>
      </c>
      <c r="AA111" s="40">
        <f t="shared" si="45"/>
        <v>1.9848876989264626E-05</v>
      </c>
      <c r="AB111" s="40">
        <f t="shared" si="45"/>
        <v>0.023317619555887997</v>
      </c>
      <c r="AC111" s="40">
        <f t="shared" si="45"/>
        <v>0.00010569223210286597</v>
      </c>
      <c r="AD111" s="40">
        <f t="shared" si="45"/>
        <v>0.0001949896132004465</v>
      </c>
      <c r="AE111" s="40">
        <f t="shared" si="45"/>
        <v>9.234020739992574E-05</v>
      </c>
      <c r="AF111" s="40">
        <f t="shared" si="45"/>
        <v>0.0001295132064904108</v>
      </c>
      <c r="AG111" s="40">
        <f t="shared" si="45"/>
        <v>0</v>
      </c>
      <c r="AH111" s="40">
        <f t="shared" si="45"/>
        <v>7.920008793142294E-06</v>
      </c>
      <c r="AI111" s="40">
        <f t="shared" si="45"/>
        <v>0.00012074967033547515</v>
      </c>
      <c r="AJ111" s="40">
        <f t="shared" si="46"/>
        <v>3.906205253853178E-05</v>
      </c>
      <c r="AK111" s="40">
        <f t="shared" si="46"/>
        <v>0.0017369495390386499</v>
      </c>
      <c r="AL111" s="40">
        <f t="shared" si="46"/>
        <v>0.0002778302795449362</v>
      </c>
      <c r="AM111" s="40">
        <f t="shared" si="46"/>
        <v>2.761283798628101E-05</v>
      </c>
      <c r="AN111" s="40">
        <f t="shared" si="46"/>
        <v>0.0053763540747067545</v>
      </c>
      <c r="AO111" s="40">
        <f t="shared" si="46"/>
        <v>6.714167806734076E-05</v>
      </c>
      <c r="AP111" s="40">
        <f t="shared" si="46"/>
        <v>0.00023295627892911945</v>
      </c>
      <c r="AQ111" s="40">
        <f t="shared" si="46"/>
        <v>2.0815120103242994E-05</v>
      </c>
      <c r="AR111" s="40">
        <f t="shared" si="46"/>
        <v>2.4973777533589728E-05</v>
      </c>
      <c r="AS111" s="14">
        <f t="shared" si="47"/>
        <v>0.0012994151707702243</v>
      </c>
      <c r="AT111" s="17"/>
    </row>
    <row r="112" spans="1:46" ht="10.5" customHeight="1">
      <c r="A112" s="3">
        <f t="shared" si="42"/>
        <v>8</v>
      </c>
      <c r="B112" s="3" t="str">
        <f t="shared" si="42"/>
        <v>Tabak</v>
      </c>
      <c r="C112" s="40">
        <f t="shared" si="43"/>
        <v>6.891613781597009E-05</v>
      </c>
      <c r="D112" s="40">
        <f t="shared" si="44"/>
        <v>0.0005226090357413242</v>
      </c>
      <c r="E112" s="40">
        <f t="shared" si="44"/>
        <v>0.00013726434380012165</v>
      </c>
      <c r="F112" s="40">
        <f t="shared" si="44"/>
        <v>0.0004005601893548253</v>
      </c>
      <c r="G112" s="40">
        <f t="shared" si="44"/>
        <v>0.0006085547536762904</v>
      </c>
      <c r="H112" s="40">
        <f t="shared" si="44"/>
        <v>7.533005998013776E-05</v>
      </c>
      <c r="I112" s="40">
        <f t="shared" si="44"/>
        <v>0.0008671821102247774</v>
      </c>
      <c r="J112" s="40">
        <f t="shared" si="44"/>
        <v>0.019289498087061412</v>
      </c>
      <c r="K112" s="40">
        <f t="shared" si="44"/>
        <v>0.0004513598736230507</v>
      </c>
      <c r="L112" s="40">
        <f t="shared" si="44"/>
        <v>0</v>
      </c>
      <c r="M112" s="40">
        <f t="shared" si="44"/>
        <v>0.00020053356011816675</v>
      </c>
      <c r="N112" s="40">
        <f t="shared" si="44"/>
        <v>0.00027933484244524367</v>
      </c>
      <c r="O112" s="40">
        <f t="shared" si="44"/>
        <v>0</v>
      </c>
      <c r="P112" s="40">
        <f t="shared" si="44"/>
        <v>0.0004040791214686691</v>
      </c>
      <c r="Q112" s="40">
        <f t="shared" si="44"/>
        <v>0.0003297043357803894</v>
      </c>
      <c r="R112" s="40">
        <f t="shared" si="44"/>
        <v>0.00022632252095269458</v>
      </c>
      <c r="S112" s="40">
        <f t="shared" si="44"/>
        <v>0</v>
      </c>
      <c r="T112" s="40">
        <f t="shared" si="45"/>
        <v>0.0002754324724475211</v>
      </c>
      <c r="U112" s="40">
        <f t="shared" si="45"/>
        <v>0.0001678250508200228</v>
      </c>
      <c r="V112" s="40">
        <f t="shared" si="45"/>
        <v>0.0001402901911598858</v>
      </c>
      <c r="W112" s="40">
        <f t="shared" si="45"/>
        <v>0.0001722451048178342</v>
      </c>
      <c r="X112" s="40">
        <f t="shared" si="45"/>
        <v>0</v>
      </c>
      <c r="Y112" s="40">
        <f t="shared" si="45"/>
        <v>6.880572301093021E-05</v>
      </c>
      <c r="Z112" s="40">
        <f t="shared" si="45"/>
        <v>0.005428019150224688</v>
      </c>
      <c r="AA112" s="40">
        <f t="shared" si="45"/>
        <v>0.00199185454947896</v>
      </c>
      <c r="AB112" s="40">
        <f t="shared" si="45"/>
        <v>0.026423904828499163</v>
      </c>
      <c r="AC112" s="40">
        <f t="shared" si="45"/>
        <v>7.930968750529828E-05</v>
      </c>
      <c r="AD112" s="40">
        <f t="shared" si="45"/>
        <v>0.002650982462711038</v>
      </c>
      <c r="AE112" s="40">
        <f t="shared" si="45"/>
        <v>0.0007810529611171462</v>
      </c>
      <c r="AF112" s="40">
        <f t="shared" si="45"/>
        <v>0.0017607975802413887</v>
      </c>
      <c r="AG112" s="40">
        <f t="shared" si="45"/>
        <v>0</v>
      </c>
      <c r="AH112" s="40">
        <f t="shared" si="45"/>
        <v>2.2418396189268266E-05</v>
      </c>
      <c r="AI112" s="40">
        <f t="shared" si="45"/>
        <v>0.000553006414151843</v>
      </c>
      <c r="AJ112" s="40">
        <f t="shared" si="46"/>
        <v>0.00038031217897843055</v>
      </c>
      <c r="AK112" s="40">
        <f t="shared" si="46"/>
        <v>0.0006418106093377741</v>
      </c>
      <c r="AL112" s="40">
        <f t="shared" si="46"/>
        <v>0.0014621095691858064</v>
      </c>
      <c r="AM112" s="40">
        <f t="shared" si="46"/>
        <v>0</v>
      </c>
      <c r="AN112" s="40">
        <f t="shared" si="46"/>
        <v>6.05572359520709E-05</v>
      </c>
      <c r="AO112" s="40">
        <f t="shared" si="46"/>
        <v>0</v>
      </c>
      <c r="AP112" s="40">
        <f t="shared" si="46"/>
        <v>0</v>
      </c>
      <c r="AQ112" s="40">
        <f t="shared" si="46"/>
        <v>2.0815120103242994E-05</v>
      </c>
      <c r="AR112" s="40">
        <f t="shared" si="46"/>
        <v>2.4973777533589728E-05</v>
      </c>
      <c r="AS112" s="14">
        <f t="shared" si="47"/>
        <v>0.0016292317527838705</v>
      </c>
      <c r="AT112" s="17"/>
    </row>
    <row r="113" spans="1:46" ht="10.5" customHeight="1">
      <c r="A113" s="3">
        <f t="shared" si="42"/>
        <v>9</v>
      </c>
      <c r="B113" s="3" t="str">
        <f t="shared" si="42"/>
        <v>Textilien</v>
      </c>
      <c r="C113" s="40">
        <f t="shared" si="43"/>
        <v>0.0003438278284842643</v>
      </c>
      <c r="D113" s="40">
        <f t="shared" si="44"/>
        <v>2.1979550189391832E-05</v>
      </c>
      <c r="E113" s="40">
        <f t="shared" si="44"/>
        <v>0</v>
      </c>
      <c r="F113" s="40">
        <f t="shared" si="44"/>
        <v>0.0001731445767486743</v>
      </c>
      <c r="G113" s="40">
        <f t="shared" si="44"/>
        <v>0.00015635530955079326</v>
      </c>
      <c r="H113" s="40">
        <f t="shared" si="44"/>
        <v>9.92784981950619E-05</v>
      </c>
      <c r="I113" s="40">
        <f t="shared" si="44"/>
        <v>0</v>
      </c>
      <c r="J113" s="40">
        <f t="shared" si="44"/>
        <v>0.0001234251769917474</v>
      </c>
      <c r="K113" s="40">
        <f t="shared" si="44"/>
        <v>0.18895399738924745</v>
      </c>
      <c r="L113" s="40">
        <f t="shared" si="44"/>
        <v>0.23126562645127283</v>
      </c>
      <c r="M113" s="40">
        <f t="shared" si="44"/>
        <v>0.0002909410259460265</v>
      </c>
      <c r="N113" s="40">
        <f t="shared" si="44"/>
        <v>0.010237415826484865</v>
      </c>
      <c r="O113" s="40">
        <f t="shared" si="44"/>
        <v>0.0023177252631097515</v>
      </c>
      <c r="P113" s="40">
        <f t="shared" si="44"/>
        <v>0.00034503464059272836</v>
      </c>
      <c r="Q113" s="40">
        <f t="shared" si="44"/>
        <v>0.017272431185891685</v>
      </c>
      <c r="R113" s="40">
        <f t="shared" si="44"/>
        <v>0.0003067582422348778</v>
      </c>
      <c r="S113" s="40">
        <f t="shared" si="44"/>
        <v>0.0075643180870527</v>
      </c>
      <c r="T113" s="40">
        <f t="shared" si="45"/>
        <v>0.0014392186592238104</v>
      </c>
      <c r="U113" s="40">
        <f t="shared" si="45"/>
        <v>0.00025635323094798195</v>
      </c>
      <c r="V113" s="40">
        <f t="shared" si="45"/>
        <v>0.002151911806292144</v>
      </c>
      <c r="W113" s="40">
        <f t="shared" si="45"/>
        <v>0.0012399519313953625</v>
      </c>
      <c r="X113" s="40">
        <f t="shared" si="45"/>
        <v>2.5251404270136172E-05</v>
      </c>
      <c r="Y113" s="40">
        <f t="shared" si="45"/>
        <v>0.0017972334279519715</v>
      </c>
      <c r="Z113" s="40">
        <f t="shared" si="45"/>
        <v>0.00102847352719447</v>
      </c>
      <c r="AA113" s="40">
        <f t="shared" si="45"/>
        <v>0.00039417821848804907</v>
      </c>
      <c r="AB113" s="40">
        <f t="shared" si="45"/>
        <v>0.0024363029315790895</v>
      </c>
      <c r="AC113" s="40">
        <f t="shared" si="45"/>
        <v>0.0007166134754713224</v>
      </c>
      <c r="AD113" s="40">
        <f t="shared" si="45"/>
        <v>0.00036248612525134524</v>
      </c>
      <c r="AE113" s="40">
        <f t="shared" si="45"/>
        <v>0.0003932733202263193</v>
      </c>
      <c r="AF113" s="40">
        <f t="shared" si="45"/>
        <v>0.00024076533933797747</v>
      </c>
      <c r="AG113" s="40">
        <f t="shared" si="45"/>
        <v>0.0011777560412834804</v>
      </c>
      <c r="AH113" s="40">
        <f t="shared" si="45"/>
        <v>2.3941937079738475E-05</v>
      </c>
      <c r="AI113" s="40">
        <f t="shared" si="45"/>
        <v>0.0006330047132178751</v>
      </c>
      <c r="AJ113" s="40">
        <f t="shared" si="46"/>
        <v>0.0002253274432182848</v>
      </c>
      <c r="AK113" s="40">
        <f t="shared" si="46"/>
        <v>0.0016359552510258344</v>
      </c>
      <c r="AL113" s="40">
        <f t="shared" si="46"/>
        <v>0.0009223742412320666</v>
      </c>
      <c r="AM113" s="40">
        <f t="shared" si="46"/>
        <v>0.0023769641172725004</v>
      </c>
      <c r="AN113" s="40">
        <f t="shared" si="46"/>
        <v>0.0029515647094639007</v>
      </c>
      <c r="AO113" s="40">
        <f t="shared" si="46"/>
        <v>0.000790604951976134</v>
      </c>
      <c r="AP113" s="40">
        <f t="shared" si="46"/>
        <v>0.0007896495848855789</v>
      </c>
      <c r="AQ113" s="40">
        <f t="shared" si="46"/>
        <v>2.0815120103242994E-05</v>
      </c>
      <c r="AR113" s="40">
        <f t="shared" si="46"/>
        <v>2.4973777533589728E-05</v>
      </c>
      <c r="AS113" s="14">
        <f t="shared" si="47"/>
        <v>0.0030111951003827077</v>
      </c>
      <c r="AT113" s="17"/>
    </row>
    <row r="114" spans="1:46" ht="10.5" customHeight="1">
      <c r="A114" s="3">
        <f t="shared" si="42"/>
        <v>10</v>
      </c>
      <c r="B114" s="3" t="str">
        <f t="shared" si="42"/>
        <v>Bekleidung</v>
      </c>
      <c r="C114" s="40">
        <f t="shared" si="43"/>
        <v>0.0003761712882426439</v>
      </c>
      <c r="D114" s="40">
        <f t="shared" si="44"/>
        <v>0.0002139437033297965</v>
      </c>
      <c r="E114" s="40">
        <f t="shared" si="44"/>
        <v>0</v>
      </c>
      <c r="F114" s="40">
        <f t="shared" si="44"/>
        <v>0</v>
      </c>
      <c r="G114" s="40">
        <f t="shared" si="44"/>
        <v>0.000722771049231035</v>
      </c>
      <c r="H114" s="40">
        <f t="shared" si="44"/>
        <v>0.0004131292544535431</v>
      </c>
      <c r="I114" s="40">
        <f t="shared" si="44"/>
        <v>0.0012553378117341463</v>
      </c>
      <c r="J114" s="40">
        <f t="shared" si="44"/>
        <v>0.00026170989392683116</v>
      </c>
      <c r="K114" s="40">
        <f t="shared" si="44"/>
        <v>0.0015878453271476077</v>
      </c>
      <c r="L114" s="40">
        <f t="shared" si="44"/>
        <v>0.058068158362508435</v>
      </c>
      <c r="M114" s="40">
        <f t="shared" si="44"/>
        <v>0</v>
      </c>
      <c r="N114" s="40">
        <f t="shared" si="44"/>
        <v>0.0001587416666123178</v>
      </c>
      <c r="O114" s="40">
        <f t="shared" si="44"/>
        <v>0</v>
      </c>
      <c r="P114" s="40">
        <f t="shared" si="44"/>
        <v>0</v>
      </c>
      <c r="Q114" s="40">
        <f t="shared" si="44"/>
        <v>0.006023374793446318</v>
      </c>
      <c r="R114" s="40">
        <f t="shared" si="44"/>
        <v>0.0004539762787359845</v>
      </c>
      <c r="S114" s="40">
        <f t="shared" si="44"/>
        <v>0.0001139624629521662</v>
      </c>
      <c r="T114" s="40">
        <f t="shared" si="45"/>
        <v>0.0008073574186031545</v>
      </c>
      <c r="U114" s="40">
        <f t="shared" si="45"/>
        <v>7.089276116000396E-05</v>
      </c>
      <c r="V114" s="40">
        <f t="shared" si="45"/>
        <v>0.00010898581004008448</v>
      </c>
      <c r="W114" s="40">
        <f t="shared" si="45"/>
        <v>0.0002703212839398783</v>
      </c>
      <c r="X114" s="40">
        <f t="shared" si="45"/>
        <v>0.00016585569907743566</v>
      </c>
      <c r="Y114" s="40">
        <f t="shared" si="45"/>
        <v>5.0378867142774494E-05</v>
      </c>
      <c r="Z114" s="40">
        <f t="shared" si="45"/>
        <v>8.81654794437128E-05</v>
      </c>
      <c r="AA114" s="40">
        <f t="shared" si="45"/>
        <v>0.0006350577248264243</v>
      </c>
      <c r="AB114" s="40">
        <f t="shared" si="45"/>
        <v>0.0075025343547077405</v>
      </c>
      <c r="AC114" s="40">
        <f t="shared" si="45"/>
        <v>0.00017959948553367968</v>
      </c>
      <c r="AD114" s="40">
        <f t="shared" si="45"/>
        <v>0.0009867521211980575</v>
      </c>
      <c r="AE114" s="40">
        <f t="shared" si="45"/>
        <v>0.0012645371473133265</v>
      </c>
      <c r="AF114" s="40">
        <f t="shared" si="45"/>
        <v>0.0006554063528306935</v>
      </c>
      <c r="AG114" s="40">
        <f t="shared" si="45"/>
        <v>0.0048624524037981336</v>
      </c>
      <c r="AH114" s="40">
        <f t="shared" si="45"/>
        <v>0.00011989409842782304</v>
      </c>
      <c r="AI114" s="40">
        <f t="shared" si="45"/>
        <v>0.001455212451148551</v>
      </c>
      <c r="AJ114" s="40">
        <f t="shared" si="46"/>
        <v>0.0008579965727899406</v>
      </c>
      <c r="AK114" s="40">
        <f t="shared" si="46"/>
        <v>0.005620033901647349</v>
      </c>
      <c r="AL114" s="40">
        <f t="shared" si="46"/>
        <v>0.0015875988861732133</v>
      </c>
      <c r="AM114" s="40">
        <f t="shared" si="46"/>
        <v>0.0024373518575583524</v>
      </c>
      <c r="AN114" s="40">
        <f t="shared" si="46"/>
        <v>0.006781734627236042</v>
      </c>
      <c r="AO114" s="40">
        <f t="shared" si="46"/>
        <v>0.00402571602536834</v>
      </c>
      <c r="AP114" s="40">
        <f t="shared" si="46"/>
        <v>0.0020040342365318046</v>
      </c>
      <c r="AQ114" s="40">
        <f t="shared" si="46"/>
        <v>2.0815120103242994E-05</v>
      </c>
      <c r="AR114" s="40">
        <f t="shared" si="46"/>
        <v>2.4973777533589728E-05</v>
      </c>
      <c r="AS114" s="14">
        <f t="shared" si="47"/>
        <v>0.0017610766578863106</v>
      </c>
      <c r="AT114" s="17"/>
    </row>
    <row r="115" spans="1:46" ht="10.5" customHeight="1">
      <c r="A115" s="3">
        <f t="shared" si="42"/>
        <v>11</v>
      </c>
      <c r="B115" s="3" t="str">
        <f t="shared" si="42"/>
        <v>Holzbearbeit</v>
      </c>
      <c r="C115" s="40">
        <f t="shared" si="43"/>
        <v>0.0005364546483724987</v>
      </c>
      <c r="D115" s="40">
        <f t="shared" si="44"/>
        <v>0.00020584604581767998</v>
      </c>
      <c r="E115" s="40">
        <f t="shared" si="44"/>
        <v>0</v>
      </c>
      <c r="F115" s="40">
        <f t="shared" si="44"/>
        <v>0.0009020590341934417</v>
      </c>
      <c r="G115" s="40">
        <f t="shared" si="44"/>
        <v>9.736085930979445E-05</v>
      </c>
      <c r="H115" s="40">
        <f t="shared" si="44"/>
        <v>0</v>
      </c>
      <c r="I115" s="40">
        <f t="shared" si="44"/>
        <v>0</v>
      </c>
      <c r="J115" s="40">
        <f t="shared" si="44"/>
        <v>7.64582034202465E-05</v>
      </c>
      <c r="K115" s="40">
        <f t="shared" si="44"/>
        <v>0</v>
      </c>
      <c r="L115" s="40">
        <f t="shared" si="44"/>
        <v>0</v>
      </c>
      <c r="M115" s="40">
        <f t="shared" si="44"/>
        <v>0.08594726354201809</v>
      </c>
      <c r="N115" s="40">
        <f t="shared" si="44"/>
        <v>0.0823525046595887</v>
      </c>
      <c r="O115" s="40">
        <f t="shared" si="44"/>
        <v>0.012763512188088442</v>
      </c>
      <c r="P115" s="40">
        <f t="shared" si="44"/>
        <v>6.1018232736657756E-05</v>
      </c>
      <c r="Q115" s="40">
        <f t="shared" si="44"/>
        <v>0.0006200315035498717</v>
      </c>
      <c r="R115" s="40">
        <f t="shared" si="44"/>
        <v>0.00029526123372810626</v>
      </c>
      <c r="S115" s="40">
        <f t="shared" si="44"/>
        <v>0.00235804628660328</v>
      </c>
      <c r="T115" s="40">
        <f t="shared" si="45"/>
        <v>0.001183761721338778</v>
      </c>
      <c r="U115" s="40">
        <f t="shared" si="45"/>
        <v>0.0005194636845589187</v>
      </c>
      <c r="V115" s="40">
        <f t="shared" si="45"/>
        <v>0.0012701771546639333</v>
      </c>
      <c r="W115" s="40">
        <f t="shared" si="45"/>
        <v>0.001928207763605461</v>
      </c>
      <c r="X115" s="40">
        <f t="shared" si="45"/>
        <v>0.00493977643618391</v>
      </c>
      <c r="Y115" s="40">
        <f t="shared" si="45"/>
        <v>0.01051119176953086</v>
      </c>
      <c r="Z115" s="40">
        <f t="shared" si="45"/>
        <v>9.487176796604545E-06</v>
      </c>
      <c r="AA115" s="40">
        <f t="shared" si="45"/>
        <v>0.0005338229988816817</v>
      </c>
      <c r="AB115" s="40">
        <f t="shared" si="45"/>
        <v>0.0007509514396085512</v>
      </c>
      <c r="AC115" s="40">
        <f t="shared" si="45"/>
        <v>0.0002835200402214259</v>
      </c>
      <c r="AD115" s="40">
        <f t="shared" si="45"/>
        <v>1.7239804366483467E-05</v>
      </c>
      <c r="AE115" s="40">
        <f t="shared" si="45"/>
        <v>8.79174881227193E-06</v>
      </c>
      <c r="AF115" s="40">
        <f t="shared" si="45"/>
        <v>1.1450775793248815E-05</v>
      </c>
      <c r="AG115" s="40">
        <f t="shared" si="45"/>
        <v>0.00017472293371872355</v>
      </c>
      <c r="AH115" s="40">
        <f t="shared" si="45"/>
        <v>0</v>
      </c>
      <c r="AI115" s="40">
        <f t="shared" si="45"/>
        <v>0.0001569292337960834</v>
      </c>
      <c r="AJ115" s="40">
        <f t="shared" si="46"/>
        <v>1.541605941372368E-05</v>
      </c>
      <c r="AK115" s="40">
        <f t="shared" si="46"/>
        <v>8.128573123840393E-06</v>
      </c>
      <c r="AL115" s="40">
        <f t="shared" si="46"/>
        <v>7.905368904332813E-06</v>
      </c>
      <c r="AM115" s="40">
        <f t="shared" si="46"/>
        <v>0.0001058293855416895</v>
      </c>
      <c r="AN115" s="40">
        <f t="shared" si="46"/>
        <v>0.00021474993315212737</v>
      </c>
      <c r="AO115" s="40">
        <f t="shared" si="46"/>
        <v>2.9078014560995322E-05</v>
      </c>
      <c r="AP115" s="40">
        <f t="shared" si="46"/>
        <v>0.0002617021843611361</v>
      </c>
      <c r="AQ115" s="40">
        <f t="shared" si="46"/>
        <v>2.0815120103242994E-05</v>
      </c>
      <c r="AR115" s="40">
        <f t="shared" si="46"/>
        <v>2.4973777533589728E-05</v>
      </c>
      <c r="AS115" s="14">
        <f t="shared" si="47"/>
        <v>0.0022330151267436816</v>
      </c>
      <c r="AT115" s="17"/>
    </row>
    <row r="116" spans="1:46" ht="10.5" customHeight="1">
      <c r="A116" s="3">
        <f t="shared" si="42"/>
        <v>12</v>
      </c>
      <c r="B116" s="3" t="str">
        <f t="shared" si="42"/>
        <v>And Holzprod</v>
      </c>
      <c r="C116" s="40">
        <f t="shared" si="43"/>
        <v>0.006170488246023276</v>
      </c>
      <c r="D116" s="40">
        <f t="shared" si="44"/>
        <v>0.0002049939978353268</v>
      </c>
      <c r="E116" s="40">
        <f t="shared" si="44"/>
        <v>0</v>
      </c>
      <c r="F116" s="40">
        <f t="shared" si="44"/>
        <v>0.003538620086364944</v>
      </c>
      <c r="G116" s="40">
        <f t="shared" si="44"/>
        <v>0.0008014756350940787</v>
      </c>
      <c r="H116" s="40">
        <f t="shared" si="44"/>
        <v>0.001447807479843144</v>
      </c>
      <c r="I116" s="40">
        <f t="shared" si="44"/>
        <v>0.0025031767091221297</v>
      </c>
      <c r="J116" s="40">
        <f t="shared" si="44"/>
        <v>0.0016941961323960735</v>
      </c>
      <c r="K116" s="40">
        <f t="shared" si="44"/>
        <v>0.00016991641358852486</v>
      </c>
      <c r="L116" s="40">
        <f t="shared" si="44"/>
        <v>0.00021585033093159928</v>
      </c>
      <c r="M116" s="40">
        <f t="shared" si="44"/>
        <v>0.001528083300007769</v>
      </c>
      <c r="N116" s="40">
        <f t="shared" si="44"/>
        <v>0.09014197173175659</v>
      </c>
      <c r="O116" s="40">
        <f t="shared" si="44"/>
        <v>0.006089557194266705</v>
      </c>
      <c r="P116" s="40">
        <f t="shared" si="44"/>
        <v>8.58924513723136E-05</v>
      </c>
      <c r="Q116" s="40">
        <f t="shared" si="44"/>
        <v>0.014622725094799276</v>
      </c>
      <c r="R116" s="40">
        <f t="shared" si="44"/>
        <v>0.0005096419877216897</v>
      </c>
      <c r="S116" s="40">
        <f t="shared" si="44"/>
        <v>0.000178473448911388</v>
      </c>
      <c r="T116" s="40">
        <f t="shared" si="45"/>
        <v>0.005258183595069663</v>
      </c>
      <c r="U116" s="40">
        <f t="shared" si="45"/>
        <v>0.0031507013848395857</v>
      </c>
      <c r="V116" s="40">
        <f t="shared" si="45"/>
        <v>0.0032925772635765227</v>
      </c>
      <c r="W116" s="40">
        <f t="shared" si="45"/>
        <v>0.001978908744542793</v>
      </c>
      <c r="X116" s="40">
        <f t="shared" si="45"/>
        <v>0.008864267384171303</v>
      </c>
      <c r="Y116" s="40">
        <f t="shared" si="45"/>
        <v>0.07085914510939324</v>
      </c>
      <c r="Z116" s="40">
        <f t="shared" si="45"/>
        <v>0.002978000402005285</v>
      </c>
      <c r="AA116" s="40">
        <f t="shared" si="45"/>
        <v>0.002858972432952521</v>
      </c>
      <c r="AB116" s="40">
        <f t="shared" si="45"/>
        <v>0.002151374729930142</v>
      </c>
      <c r="AC116" s="40">
        <f t="shared" si="45"/>
        <v>0.00039605046163967213</v>
      </c>
      <c r="AD116" s="40">
        <f t="shared" si="45"/>
        <v>8.89484580089561E-05</v>
      </c>
      <c r="AE116" s="40">
        <f t="shared" si="45"/>
        <v>0.00021573838473582462</v>
      </c>
      <c r="AF116" s="40">
        <f t="shared" si="45"/>
        <v>5.908007006134761E-05</v>
      </c>
      <c r="AG116" s="40">
        <f t="shared" si="45"/>
        <v>0.0020785063715249045</v>
      </c>
      <c r="AH116" s="40">
        <f t="shared" si="45"/>
        <v>8.426891646250436E-05</v>
      </c>
      <c r="AI116" s="40">
        <f t="shared" si="45"/>
        <v>0.00028434132678161974</v>
      </c>
      <c r="AJ116" s="40">
        <f t="shared" si="46"/>
        <v>0.002973842675678479</v>
      </c>
      <c r="AK116" s="40">
        <f t="shared" si="46"/>
        <v>0.003472540136626555</v>
      </c>
      <c r="AL116" s="40">
        <f t="shared" si="46"/>
        <v>0.00013668888714174563</v>
      </c>
      <c r="AM116" s="40">
        <f t="shared" si="46"/>
        <v>0.0006815060714859491</v>
      </c>
      <c r="AN116" s="40">
        <f t="shared" si="46"/>
        <v>0.001526485433347372</v>
      </c>
      <c r="AO116" s="40">
        <f t="shared" si="46"/>
        <v>0.0022777887683812703</v>
      </c>
      <c r="AP116" s="40">
        <f t="shared" si="46"/>
        <v>0.00034924598360702865</v>
      </c>
      <c r="AQ116" s="40">
        <f t="shared" si="46"/>
        <v>2.0815120103242994E-05</v>
      </c>
      <c r="AR116" s="40">
        <f t="shared" si="46"/>
        <v>2.4973777533589728E-05</v>
      </c>
      <c r="AS116" s="14">
        <f t="shared" si="47"/>
        <v>0.005468737988783363</v>
      </c>
      <c r="AT116" s="17"/>
    </row>
    <row r="117" spans="1:46" ht="10.5" customHeight="1">
      <c r="A117" s="3">
        <f t="shared" si="42"/>
        <v>13</v>
      </c>
      <c r="B117" s="3" t="str">
        <f t="shared" si="42"/>
        <v>Papier</v>
      </c>
      <c r="C117" s="40">
        <f t="shared" si="43"/>
        <v>0.0011738230192131283</v>
      </c>
      <c r="D117" s="40">
        <f t="shared" si="44"/>
        <v>0.0003737548814130726</v>
      </c>
      <c r="E117" s="40">
        <f t="shared" si="44"/>
        <v>0</v>
      </c>
      <c r="F117" s="40">
        <f t="shared" si="44"/>
        <v>0.0004416398210545618</v>
      </c>
      <c r="G117" s="40">
        <f t="shared" si="44"/>
        <v>9.216854892339766E-05</v>
      </c>
      <c r="H117" s="40">
        <f t="shared" si="44"/>
        <v>0.010249669277209193</v>
      </c>
      <c r="I117" s="40">
        <f t="shared" si="44"/>
        <v>0.011325153229061547</v>
      </c>
      <c r="J117" s="40">
        <f t="shared" si="44"/>
        <v>0.023802935160071776</v>
      </c>
      <c r="K117" s="40">
        <f t="shared" si="44"/>
        <v>0.005480528278581553</v>
      </c>
      <c r="L117" s="40">
        <f t="shared" si="44"/>
        <v>0.0028714236801188715</v>
      </c>
      <c r="M117" s="40">
        <f t="shared" si="44"/>
        <v>0.002729089199579278</v>
      </c>
      <c r="N117" s="40">
        <f t="shared" si="44"/>
        <v>0.003725851845527883</v>
      </c>
      <c r="O117" s="40">
        <f t="shared" si="44"/>
        <v>0.23413623087456448</v>
      </c>
      <c r="P117" s="40">
        <f t="shared" si="44"/>
        <v>0.11758555762478357</v>
      </c>
      <c r="Q117" s="40">
        <f t="shared" si="44"/>
        <v>0.008225312562043516</v>
      </c>
      <c r="R117" s="40">
        <f t="shared" si="44"/>
        <v>0.008181918977257204</v>
      </c>
      <c r="S117" s="40">
        <f t="shared" si="44"/>
        <v>0.01014890349942333</v>
      </c>
      <c r="T117" s="40">
        <f t="shared" si="45"/>
        <v>0.011280670082174891</v>
      </c>
      <c r="U117" s="40">
        <f t="shared" si="45"/>
        <v>0.0010255144995537024</v>
      </c>
      <c r="V117" s="40">
        <f t="shared" si="45"/>
        <v>0.0007897346312964318</v>
      </c>
      <c r="W117" s="40">
        <f t="shared" si="45"/>
        <v>0.004922654700174324</v>
      </c>
      <c r="X117" s="40">
        <f t="shared" si="45"/>
        <v>0.00020213134985930557</v>
      </c>
      <c r="Y117" s="40">
        <f t="shared" si="45"/>
        <v>0.0014392063236102048</v>
      </c>
      <c r="Z117" s="40">
        <f t="shared" si="45"/>
        <v>0.005351582690134991</v>
      </c>
      <c r="AA117" s="40">
        <f t="shared" si="45"/>
        <v>0.0055397734663391075</v>
      </c>
      <c r="AB117" s="40">
        <f t="shared" si="45"/>
        <v>0.003356484744952627</v>
      </c>
      <c r="AC117" s="40">
        <f t="shared" si="45"/>
        <v>0.00021156676567213404</v>
      </c>
      <c r="AD117" s="40">
        <f t="shared" si="45"/>
        <v>0.00325560518325011</v>
      </c>
      <c r="AE117" s="40">
        <f t="shared" si="45"/>
        <v>0.0030910116536750827</v>
      </c>
      <c r="AF117" s="40">
        <f t="shared" si="45"/>
        <v>0.0021623914188499487</v>
      </c>
      <c r="AG117" s="40">
        <f t="shared" si="45"/>
        <v>0.00035421477467811077</v>
      </c>
      <c r="AH117" s="40">
        <f t="shared" si="45"/>
        <v>0.000410960089150325</v>
      </c>
      <c r="AI117" s="40">
        <f t="shared" si="45"/>
        <v>0.0017200685483927643</v>
      </c>
      <c r="AJ117" s="40">
        <f t="shared" si="46"/>
        <v>0.0007321166924458221</v>
      </c>
      <c r="AK117" s="40">
        <f t="shared" si="46"/>
        <v>0.0060494460360687305</v>
      </c>
      <c r="AL117" s="40">
        <f t="shared" si="46"/>
        <v>0.010806045701372786</v>
      </c>
      <c r="AM117" s="40">
        <f t="shared" si="46"/>
        <v>0.0005524319831134711</v>
      </c>
      <c r="AN117" s="40">
        <f t="shared" si="46"/>
        <v>0.0018492903737415691</v>
      </c>
      <c r="AO117" s="40">
        <f t="shared" si="46"/>
        <v>0.0018940266048885976</v>
      </c>
      <c r="AP117" s="40">
        <f t="shared" si="46"/>
        <v>0.003440072282458574</v>
      </c>
      <c r="AQ117" s="40">
        <f t="shared" si="46"/>
        <v>2.0815120103242994E-05</v>
      </c>
      <c r="AR117" s="40">
        <f t="shared" si="46"/>
        <v>2.4973777533589728E-05</v>
      </c>
      <c r="AS117" s="14">
        <f t="shared" si="47"/>
        <v>0.007025741254010525</v>
      </c>
      <c r="AT117" s="17"/>
    </row>
    <row r="118" spans="1:46" ht="10.5" customHeight="1">
      <c r="A118" s="3">
        <f t="shared" si="42"/>
        <v>14</v>
      </c>
      <c r="B118" s="3" t="str">
        <f t="shared" si="42"/>
        <v>Graph Erzeugn</v>
      </c>
      <c r="C118" s="40">
        <f t="shared" si="43"/>
        <v>0.005596444592917882</v>
      </c>
      <c r="D118" s="40">
        <f t="shared" si="44"/>
        <v>0.000826868553993219</v>
      </c>
      <c r="E118" s="40">
        <f t="shared" si="44"/>
        <v>8.612661531103839E-05</v>
      </c>
      <c r="F118" s="40">
        <f t="shared" si="44"/>
        <v>0.0002513317907796617</v>
      </c>
      <c r="G118" s="40">
        <f t="shared" si="44"/>
        <v>0</v>
      </c>
      <c r="H118" s="40">
        <f t="shared" si="44"/>
        <v>0.013365346488997561</v>
      </c>
      <c r="I118" s="40">
        <f t="shared" si="44"/>
        <v>0.014700734871647067</v>
      </c>
      <c r="J118" s="40">
        <f t="shared" si="44"/>
        <v>0.005937856054970716</v>
      </c>
      <c r="K118" s="40">
        <f t="shared" si="44"/>
        <v>0.0004217454772111593</v>
      </c>
      <c r="L118" s="40">
        <f t="shared" si="44"/>
        <v>0</v>
      </c>
      <c r="M118" s="40">
        <f t="shared" si="44"/>
        <v>0.0026037338394162947</v>
      </c>
      <c r="N118" s="40">
        <f t="shared" si="44"/>
        <v>0</v>
      </c>
      <c r="O118" s="40">
        <f t="shared" si="44"/>
        <v>0.015727778115292374</v>
      </c>
      <c r="P118" s="40">
        <f t="shared" si="44"/>
        <v>0.11133645179506903</v>
      </c>
      <c r="Q118" s="40">
        <f t="shared" si="44"/>
        <v>0.0024791435624769115</v>
      </c>
      <c r="R118" s="40">
        <f t="shared" si="44"/>
        <v>0.003672586651406739</v>
      </c>
      <c r="S118" s="40">
        <f t="shared" si="44"/>
        <v>0.005493568356226497</v>
      </c>
      <c r="T118" s="40">
        <f t="shared" si="45"/>
        <v>0.013486034878801676</v>
      </c>
      <c r="U118" s="40">
        <f t="shared" si="45"/>
        <v>0.002353600379868439</v>
      </c>
      <c r="V118" s="40">
        <f t="shared" si="45"/>
        <v>0.004621207890091663</v>
      </c>
      <c r="W118" s="40">
        <f t="shared" si="45"/>
        <v>0.00674357504613675</v>
      </c>
      <c r="X118" s="40">
        <f t="shared" si="45"/>
        <v>0</v>
      </c>
      <c r="Y118" s="40">
        <f t="shared" si="45"/>
        <v>1.8408876126496544E-05</v>
      </c>
      <c r="Z118" s="40">
        <f t="shared" si="45"/>
        <v>0.011012166773306215</v>
      </c>
      <c r="AA118" s="40">
        <f t="shared" si="45"/>
        <v>0.037811526405250116</v>
      </c>
      <c r="AB118" s="40">
        <f t="shared" si="45"/>
        <v>0.009302521083752707</v>
      </c>
      <c r="AC118" s="40">
        <f t="shared" si="45"/>
        <v>0.0028948633695231175</v>
      </c>
      <c r="AD118" s="40">
        <f t="shared" si="45"/>
        <v>0.027277095903918417</v>
      </c>
      <c r="AE118" s="40">
        <f t="shared" si="45"/>
        <v>0.022244856009306105</v>
      </c>
      <c r="AF118" s="40">
        <f t="shared" si="45"/>
        <v>0.0181176017341562</v>
      </c>
      <c r="AG118" s="40">
        <f t="shared" si="45"/>
        <v>0.015624263944607206</v>
      </c>
      <c r="AH118" s="40">
        <f t="shared" si="45"/>
        <v>0.005724125005481907</v>
      </c>
      <c r="AI118" s="40">
        <f t="shared" si="45"/>
        <v>0.007542381183080221</v>
      </c>
      <c r="AJ118" s="40">
        <f t="shared" si="46"/>
        <v>0.001322782979626916</v>
      </c>
      <c r="AK118" s="40">
        <f t="shared" si="46"/>
        <v>0.012776793461167448</v>
      </c>
      <c r="AL118" s="40">
        <f t="shared" si="46"/>
        <v>0.3035148271288559</v>
      </c>
      <c r="AM118" s="40">
        <f t="shared" si="46"/>
        <v>0.003050299616451111</v>
      </c>
      <c r="AN118" s="40">
        <f t="shared" si="46"/>
        <v>0.009810405875305264</v>
      </c>
      <c r="AO118" s="40">
        <f t="shared" si="46"/>
        <v>0.00762702803657032</v>
      </c>
      <c r="AP118" s="40">
        <f t="shared" si="46"/>
        <v>0.0018849297409044023</v>
      </c>
      <c r="AQ118" s="40">
        <f t="shared" si="46"/>
        <v>2.0815120103242994E-05</v>
      </c>
      <c r="AR118" s="40">
        <f t="shared" si="46"/>
        <v>2.4973777533589728E-05</v>
      </c>
      <c r="AS118" s="14">
        <f t="shared" si="47"/>
        <v>0.014039290058712501</v>
      </c>
      <c r="AT118" s="17"/>
    </row>
    <row r="119" spans="1:46" ht="10.5" customHeight="1">
      <c r="A119" s="3">
        <f t="shared" si="42"/>
        <v>15</v>
      </c>
      <c r="B119" s="3" t="str">
        <f t="shared" si="42"/>
        <v>Lederw Schuhe</v>
      </c>
      <c r="C119" s="40">
        <f t="shared" si="43"/>
        <v>7.545748527391215E-05</v>
      </c>
      <c r="D119" s="40">
        <f t="shared" si="44"/>
        <v>0</v>
      </c>
      <c r="E119" s="40">
        <f t="shared" si="44"/>
        <v>0</v>
      </c>
      <c r="F119" s="40">
        <f t="shared" si="44"/>
        <v>5.440958672503949E-05</v>
      </c>
      <c r="G119" s="40">
        <f t="shared" si="44"/>
        <v>0</v>
      </c>
      <c r="H119" s="40">
        <f t="shared" si="44"/>
        <v>0.00014924026100227784</v>
      </c>
      <c r="I119" s="40">
        <f t="shared" si="44"/>
        <v>0</v>
      </c>
      <c r="J119" s="40">
        <f t="shared" si="44"/>
        <v>0</v>
      </c>
      <c r="K119" s="40">
        <f t="shared" si="44"/>
        <v>0.00012474596555909977</v>
      </c>
      <c r="L119" s="40">
        <f t="shared" si="44"/>
        <v>0.004659005519590728</v>
      </c>
      <c r="M119" s="40">
        <f t="shared" si="44"/>
        <v>0.00016485077177643388</v>
      </c>
      <c r="N119" s="40">
        <f t="shared" si="44"/>
        <v>0.001868481875562236</v>
      </c>
      <c r="O119" s="40">
        <f t="shared" si="44"/>
        <v>0.00011358144523167264</v>
      </c>
      <c r="P119" s="40">
        <f t="shared" si="44"/>
        <v>0.0046579586466106975</v>
      </c>
      <c r="Q119" s="40">
        <f t="shared" si="44"/>
        <v>0.0785573106876471</v>
      </c>
      <c r="R119" s="40">
        <f t="shared" si="44"/>
        <v>6.5216386761745215E-06</v>
      </c>
      <c r="S119" s="40">
        <f t="shared" si="44"/>
        <v>0.00019675792575139475</v>
      </c>
      <c r="T119" s="40">
        <f t="shared" si="45"/>
        <v>0</v>
      </c>
      <c r="U119" s="40">
        <f t="shared" si="45"/>
        <v>4.1483878829947104E-05</v>
      </c>
      <c r="V119" s="40">
        <f t="shared" si="45"/>
        <v>4.4888714379521234E-06</v>
      </c>
      <c r="W119" s="40">
        <f t="shared" si="45"/>
        <v>0.0001553304164381289</v>
      </c>
      <c r="X119" s="40">
        <f t="shared" si="45"/>
        <v>0</v>
      </c>
      <c r="Y119" s="40">
        <f t="shared" si="45"/>
        <v>0</v>
      </c>
      <c r="Z119" s="40">
        <f t="shared" si="45"/>
        <v>1.861612464322863E-05</v>
      </c>
      <c r="AA119" s="40">
        <f t="shared" si="45"/>
        <v>1.219664100622471E-05</v>
      </c>
      <c r="AB119" s="40">
        <f t="shared" si="45"/>
        <v>0</v>
      </c>
      <c r="AC119" s="40">
        <f t="shared" si="45"/>
        <v>5.312620300085731E-05</v>
      </c>
      <c r="AD119" s="40">
        <f t="shared" si="45"/>
        <v>7.753295557140753E-05</v>
      </c>
      <c r="AE119" s="40">
        <f t="shared" si="45"/>
        <v>0.00010978440952553863</v>
      </c>
      <c r="AF119" s="40">
        <f t="shared" si="45"/>
        <v>5.1497828627460564E-05</v>
      </c>
      <c r="AG119" s="40">
        <f t="shared" si="45"/>
        <v>0</v>
      </c>
      <c r="AH119" s="40">
        <f t="shared" si="45"/>
        <v>0</v>
      </c>
      <c r="AI119" s="40">
        <f t="shared" si="45"/>
        <v>0</v>
      </c>
      <c r="AJ119" s="40">
        <f t="shared" si="46"/>
        <v>0</v>
      </c>
      <c r="AK119" s="40">
        <f t="shared" si="46"/>
        <v>0.00038637148447440834</v>
      </c>
      <c r="AL119" s="40">
        <f t="shared" si="46"/>
        <v>8.379548623007586E-05</v>
      </c>
      <c r="AM119" s="40">
        <f t="shared" si="46"/>
        <v>0.0007459236873548393</v>
      </c>
      <c r="AN119" s="40">
        <f t="shared" si="46"/>
        <v>0.0001545351986576985</v>
      </c>
      <c r="AO119" s="40">
        <f t="shared" si="46"/>
        <v>2.762644797263665E-05</v>
      </c>
      <c r="AP119" s="40">
        <f t="shared" si="46"/>
        <v>0.0002187070741964402</v>
      </c>
      <c r="AQ119" s="40">
        <f t="shared" si="46"/>
        <v>2.0815120103242994E-05</v>
      </c>
      <c r="AR119" s="40">
        <f t="shared" si="46"/>
        <v>2.4973777533589728E-05</v>
      </c>
      <c r="AS119" s="14">
        <f t="shared" si="47"/>
        <v>0.0002919803060707807</v>
      </c>
      <c r="AT119" s="17"/>
    </row>
    <row r="120" spans="1:46" ht="10.5" customHeight="1">
      <c r="A120" s="3">
        <f t="shared" si="42"/>
        <v>16</v>
      </c>
      <c r="B120" s="3" t="str">
        <f t="shared" si="42"/>
        <v>Chemie</v>
      </c>
      <c r="C120" s="40">
        <f t="shared" si="43"/>
        <v>0.02629419430243401</v>
      </c>
      <c r="D120" s="40">
        <f t="shared" si="44"/>
        <v>0.019328294303809012</v>
      </c>
      <c r="E120" s="40">
        <f t="shared" si="44"/>
        <v>0.00011383927825395957</v>
      </c>
      <c r="F120" s="40">
        <f t="shared" si="44"/>
        <v>0.04713691396753768</v>
      </c>
      <c r="G120" s="40">
        <f t="shared" si="44"/>
        <v>0.05684990275153707</v>
      </c>
      <c r="H120" s="40">
        <f t="shared" si="44"/>
        <v>0.006497953759429881</v>
      </c>
      <c r="I120" s="40">
        <f t="shared" si="44"/>
        <v>0.012988658591422342</v>
      </c>
      <c r="J120" s="40">
        <f t="shared" si="44"/>
        <v>0.01650722516430937</v>
      </c>
      <c r="K120" s="40">
        <f t="shared" si="44"/>
        <v>0.08705252294411077</v>
      </c>
      <c r="L120" s="40">
        <f t="shared" si="44"/>
        <v>0.002003078982334226</v>
      </c>
      <c r="M120" s="40">
        <f t="shared" si="44"/>
        <v>0.03437412377986327</v>
      </c>
      <c r="N120" s="40">
        <f t="shared" si="44"/>
        <v>0.01154804667969919</v>
      </c>
      <c r="O120" s="40">
        <f t="shared" si="44"/>
        <v>0.0414810442959055</v>
      </c>
      <c r="P120" s="40">
        <f t="shared" si="44"/>
        <v>0.06008081099539172</v>
      </c>
      <c r="Q120" s="40">
        <f t="shared" si="44"/>
        <v>0.03064107500897682</v>
      </c>
      <c r="R120" s="40">
        <f t="shared" si="44"/>
        <v>0.29452538939145045</v>
      </c>
      <c r="S120" s="40">
        <f aca="true" t="shared" si="48" ref="S120:AH135">S20/S$66</f>
        <v>0.20894700154567264</v>
      </c>
      <c r="T120" s="40">
        <f t="shared" si="45"/>
        <v>0.029358159955924078</v>
      </c>
      <c r="U120" s="40">
        <f t="shared" si="45"/>
        <v>0.015846423042456634</v>
      </c>
      <c r="V120" s="40">
        <f t="shared" si="45"/>
        <v>0.008648247817579476</v>
      </c>
      <c r="W120" s="40">
        <f t="shared" si="45"/>
        <v>0.02784124351666701</v>
      </c>
      <c r="X120" s="40">
        <f t="shared" si="45"/>
        <v>0.003501273205406292</v>
      </c>
      <c r="Y120" s="40">
        <f t="shared" si="45"/>
        <v>0.024824081301356053</v>
      </c>
      <c r="Z120" s="40">
        <f t="shared" si="45"/>
        <v>0.0015931527108461326</v>
      </c>
      <c r="AA120" s="40">
        <f t="shared" si="45"/>
        <v>0.0014917067190075785</v>
      </c>
      <c r="AB120" s="40">
        <f t="shared" si="45"/>
        <v>0.0071969801961064735</v>
      </c>
      <c r="AC120" s="40">
        <f t="shared" si="45"/>
        <v>0.0012226296695934324</v>
      </c>
      <c r="AD120" s="40">
        <f t="shared" si="45"/>
        <v>0.0023555714527999055</v>
      </c>
      <c r="AE120" s="40">
        <f t="shared" si="45"/>
        <v>0.0031953795883439377</v>
      </c>
      <c r="AF120" s="40">
        <f t="shared" si="45"/>
        <v>0.001564583912763446</v>
      </c>
      <c r="AG120" s="40">
        <f t="shared" si="45"/>
        <v>0.0014422384261244662</v>
      </c>
      <c r="AH120" s="40">
        <f t="shared" si="45"/>
        <v>0.0002806286455047292</v>
      </c>
      <c r="AI120" s="40">
        <f aca="true" t="shared" si="49" ref="AI120:AR135">AI20/AI$66</f>
        <v>0.0020656402432977063</v>
      </c>
      <c r="AJ120" s="40">
        <f t="shared" si="46"/>
        <v>0.00047070248973041435</v>
      </c>
      <c r="AK120" s="40">
        <f t="shared" si="46"/>
        <v>0.022325370411240136</v>
      </c>
      <c r="AL120" s="40">
        <f t="shared" si="46"/>
        <v>0.0022280275953735548</v>
      </c>
      <c r="AM120" s="40">
        <f t="shared" si="46"/>
        <v>0.037008893970932544</v>
      </c>
      <c r="AN120" s="40">
        <f t="shared" si="46"/>
        <v>0.029647945193007348</v>
      </c>
      <c r="AO120" s="40">
        <f t="shared" si="46"/>
        <v>0.007043900904257884</v>
      </c>
      <c r="AP120" s="40">
        <f t="shared" si="46"/>
        <v>0.07412102060752077</v>
      </c>
      <c r="AQ120" s="40">
        <f t="shared" si="46"/>
        <v>2.0815120103242994E-05</v>
      </c>
      <c r="AR120" s="40">
        <f t="shared" si="46"/>
        <v>2.4973777533589728E-05</v>
      </c>
      <c r="AS120" s="14">
        <f t="shared" si="47"/>
        <v>0.03132538238329811</v>
      </c>
      <c r="AT120" s="17"/>
    </row>
    <row r="121" spans="1:46" ht="10.5" customHeight="1">
      <c r="A121" s="3">
        <f t="shared" si="42"/>
        <v>17</v>
      </c>
      <c r="B121" s="3" t="str">
        <f t="shared" si="42"/>
        <v>Kunst Kautsch</v>
      </c>
      <c r="C121" s="40">
        <f t="shared" si="43"/>
        <v>0.0037007465261751013</v>
      </c>
      <c r="D121" s="40">
        <f aca="true" t="shared" si="50" ref="D121:R121">D21/D$66</f>
        <v>0.0008318902788731088</v>
      </c>
      <c r="E121" s="40">
        <f t="shared" si="50"/>
        <v>0</v>
      </c>
      <c r="F121" s="40">
        <f t="shared" si="50"/>
        <v>0.0016851191233425368</v>
      </c>
      <c r="G121" s="40">
        <f t="shared" si="50"/>
        <v>0.009738149778793621</v>
      </c>
      <c r="H121" s="40">
        <f t="shared" si="50"/>
        <v>0.0072663583640161745</v>
      </c>
      <c r="I121" s="40">
        <f t="shared" si="50"/>
        <v>0.008141837912866762</v>
      </c>
      <c r="J121" s="40">
        <f t="shared" si="50"/>
        <v>0.0036139047278493353</v>
      </c>
      <c r="K121" s="40">
        <f t="shared" si="50"/>
        <v>0.008485592563120105</v>
      </c>
      <c r="L121" s="40">
        <f t="shared" si="50"/>
        <v>0.012562903912648403</v>
      </c>
      <c r="M121" s="40">
        <f t="shared" si="50"/>
        <v>0.0055149379389920474</v>
      </c>
      <c r="N121" s="40">
        <f t="shared" si="50"/>
        <v>0.028926195787499796</v>
      </c>
      <c r="O121" s="40">
        <f t="shared" si="50"/>
        <v>0.015911673150100517</v>
      </c>
      <c r="P121" s="40">
        <f t="shared" si="50"/>
        <v>0.0144806029462609</v>
      </c>
      <c r="Q121" s="40">
        <f t="shared" si="50"/>
        <v>0.04150547094980206</v>
      </c>
      <c r="R121" s="40">
        <f t="shared" si="50"/>
        <v>0.013774275434104545</v>
      </c>
      <c r="S121" s="40">
        <f t="shared" si="48"/>
        <v>0.082199122284606</v>
      </c>
      <c r="T121" s="40">
        <f t="shared" si="48"/>
        <v>0.006673322502033653</v>
      </c>
      <c r="U121" s="40">
        <f t="shared" si="48"/>
        <v>0.00456110832489394</v>
      </c>
      <c r="V121" s="40">
        <f t="shared" si="48"/>
        <v>0.02260522607234552</v>
      </c>
      <c r="W121" s="40">
        <f t="shared" si="48"/>
        <v>0.03281078023334828</v>
      </c>
      <c r="X121" s="40">
        <f t="shared" si="48"/>
        <v>0.0041877507520673984</v>
      </c>
      <c r="Y121" s="40">
        <f t="shared" si="48"/>
        <v>0.011963044518699917</v>
      </c>
      <c r="Z121" s="40">
        <f t="shared" si="48"/>
        <v>0.004049886857643843</v>
      </c>
      <c r="AA121" s="40">
        <f t="shared" si="48"/>
        <v>0.0023774084878751046</v>
      </c>
      <c r="AB121" s="40">
        <f t="shared" si="48"/>
        <v>0.0015312272208578422</v>
      </c>
      <c r="AC121" s="40">
        <f t="shared" si="48"/>
        <v>0.0010227549063869213</v>
      </c>
      <c r="AD121" s="40">
        <f t="shared" si="48"/>
        <v>0.009817458860863514</v>
      </c>
      <c r="AE121" s="40">
        <f t="shared" si="48"/>
        <v>0.005469879398002928</v>
      </c>
      <c r="AF121" s="40">
        <f t="shared" si="48"/>
        <v>0.006520811830889915</v>
      </c>
      <c r="AG121" s="40">
        <f t="shared" si="48"/>
        <v>0.0012271757763543882</v>
      </c>
      <c r="AH121" s="40">
        <f t="shared" si="48"/>
        <v>1.558237503833113E-05</v>
      </c>
      <c r="AI121" s="40">
        <f t="shared" si="49"/>
        <v>0.00015376561382878014</v>
      </c>
      <c r="AJ121" s="40">
        <f t="shared" si="49"/>
        <v>9.813697128321366E-05</v>
      </c>
      <c r="AK121" s="40">
        <f t="shared" si="49"/>
        <v>0.0026765060015878734</v>
      </c>
      <c r="AL121" s="40">
        <f t="shared" si="49"/>
        <v>0.0008041539045343638</v>
      </c>
      <c r="AM121" s="40">
        <f t="shared" si="49"/>
        <v>0.003854397331856857</v>
      </c>
      <c r="AN121" s="40">
        <f t="shared" si="49"/>
        <v>0.002427952725359333</v>
      </c>
      <c r="AO121" s="40">
        <f t="shared" si="49"/>
        <v>0.0017839835271726491</v>
      </c>
      <c r="AP121" s="40">
        <f t="shared" si="49"/>
        <v>0.0025405186789140923</v>
      </c>
      <c r="AQ121" s="40">
        <f t="shared" si="49"/>
        <v>2.0815120103242994E-05</v>
      </c>
      <c r="AR121" s="40">
        <f t="shared" si="49"/>
        <v>2.4973777533589728E-05</v>
      </c>
      <c r="AS121" s="14">
        <f t="shared" si="47"/>
        <v>0.008520307617164423</v>
      </c>
      <c r="AT121" s="17"/>
    </row>
    <row r="122" spans="1:46" ht="10.5" customHeight="1">
      <c r="A122" s="3">
        <f t="shared" si="42"/>
        <v>18</v>
      </c>
      <c r="B122" s="3" t="str">
        <f t="shared" si="42"/>
        <v>Stein Erd Bergb</v>
      </c>
      <c r="C122" s="40">
        <f aca="true" t="shared" si="51" ref="C122:R137">C22/C$66</f>
        <v>0.011816848568701714</v>
      </c>
      <c r="D122" s="40">
        <f t="shared" si="51"/>
        <v>0.0008768184144824807</v>
      </c>
      <c r="E122" s="40">
        <f t="shared" si="51"/>
        <v>0.004078324201040231</v>
      </c>
      <c r="F122" s="40">
        <f t="shared" si="51"/>
        <v>0.001909053271131731</v>
      </c>
      <c r="G122" s="40">
        <f t="shared" si="51"/>
        <v>0.001329068989162012</v>
      </c>
      <c r="H122" s="40">
        <f t="shared" si="51"/>
        <v>0.009044056453238736</v>
      </c>
      <c r="I122" s="40">
        <f t="shared" si="51"/>
        <v>0.04731979269638609</v>
      </c>
      <c r="J122" s="40">
        <f t="shared" si="51"/>
        <v>0.00011689180772038414</v>
      </c>
      <c r="K122" s="40">
        <f t="shared" si="51"/>
        <v>0.00046889107810609774</v>
      </c>
      <c r="L122" s="40">
        <f t="shared" si="51"/>
        <v>0.00052592930289112</v>
      </c>
      <c r="M122" s="40">
        <f t="shared" si="51"/>
        <v>0.0027624921161750406</v>
      </c>
      <c r="N122" s="40">
        <f t="shared" si="51"/>
        <v>0.016689014421931138</v>
      </c>
      <c r="O122" s="40">
        <f t="shared" si="51"/>
        <v>0.013226123092268555</v>
      </c>
      <c r="P122" s="40">
        <f t="shared" si="51"/>
        <v>0</v>
      </c>
      <c r="Q122" s="40">
        <f t="shared" si="51"/>
        <v>0.0015763409963302213</v>
      </c>
      <c r="R122" s="40">
        <f t="shared" si="51"/>
        <v>0.010911775961628912</v>
      </c>
      <c r="S122" s="40">
        <f t="shared" si="48"/>
        <v>0.010022465235038715</v>
      </c>
      <c r="T122" s="40">
        <f t="shared" si="48"/>
        <v>0.2137596453736802</v>
      </c>
      <c r="U122" s="40">
        <f t="shared" si="48"/>
        <v>0.034699211347501695</v>
      </c>
      <c r="V122" s="40">
        <f t="shared" si="48"/>
        <v>0.004532128668167569</v>
      </c>
      <c r="W122" s="40">
        <f t="shared" si="48"/>
        <v>0.013360759406165606</v>
      </c>
      <c r="X122" s="40">
        <f t="shared" si="48"/>
        <v>0.14477399477831712</v>
      </c>
      <c r="Y122" s="40">
        <f t="shared" si="48"/>
        <v>0.04501551392245728</v>
      </c>
      <c r="Z122" s="40">
        <f t="shared" si="48"/>
        <v>0.00046848885355354396</v>
      </c>
      <c r="AA122" s="40">
        <f t="shared" si="48"/>
        <v>0.0007110019590374063</v>
      </c>
      <c r="AB122" s="40">
        <f t="shared" si="48"/>
        <v>0.013844152387487972</v>
      </c>
      <c r="AC122" s="40">
        <f t="shared" si="48"/>
        <v>0.0015230115854319144</v>
      </c>
      <c r="AD122" s="40">
        <f t="shared" si="48"/>
        <v>0.00043914551001888986</v>
      </c>
      <c r="AE122" s="40">
        <f t="shared" si="48"/>
        <v>0.00043627201802510514</v>
      </c>
      <c r="AF122" s="40">
        <f t="shared" si="48"/>
        <v>0.00029168293728520684</v>
      </c>
      <c r="AG122" s="40">
        <f t="shared" si="48"/>
        <v>0.0014827287756480096</v>
      </c>
      <c r="AH122" s="40">
        <f t="shared" si="48"/>
        <v>7.590064026710438E-06</v>
      </c>
      <c r="AI122" s="40">
        <f t="shared" si="49"/>
        <v>0</v>
      </c>
      <c r="AJ122" s="40">
        <f t="shared" si="49"/>
        <v>0.00019613261031839796</v>
      </c>
      <c r="AK122" s="40">
        <f t="shared" si="49"/>
        <v>0.0017324279438800958</v>
      </c>
      <c r="AL122" s="40">
        <f t="shared" si="49"/>
        <v>0.0004033469738314766</v>
      </c>
      <c r="AM122" s="40">
        <f t="shared" si="49"/>
        <v>0.011781281072517477</v>
      </c>
      <c r="AN122" s="40">
        <f t="shared" si="49"/>
        <v>0.002889506177015932</v>
      </c>
      <c r="AO122" s="40">
        <f t="shared" si="49"/>
        <v>0.0014985894535773066</v>
      </c>
      <c r="AP122" s="40">
        <f t="shared" si="49"/>
        <v>0</v>
      </c>
      <c r="AQ122" s="40">
        <f t="shared" si="49"/>
        <v>2.0815120103242994E-05</v>
      </c>
      <c r="AR122" s="40">
        <f t="shared" si="49"/>
        <v>2.4973777533589728E-05</v>
      </c>
      <c r="AS122" s="14">
        <f t="shared" si="47"/>
        <v>0.01482063966081267</v>
      </c>
      <c r="AT122" s="17"/>
    </row>
    <row r="123" spans="1:46" ht="10.5" customHeight="1">
      <c r="A123" s="3">
        <f t="shared" si="42"/>
        <v>19</v>
      </c>
      <c r="B123" s="3" t="str">
        <f t="shared" si="42"/>
        <v>Metalle</v>
      </c>
      <c r="C123" s="40">
        <f t="shared" si="51"/>
        <v>0.009776834000087437</v>
      </c>
      <c r="D123" s="40">
        <f t="shared" si="51"/>
        <v>0.02873903919071233</v>
      </c>
      <c r="E123" s="40">
        <f t="shared" si="51"/>
        <v>0.019293859662463237</v>
      </c>
      <c r="F123" s="40">
        <f t="shared" si="51"/>
        <v>0.01753086963603818</v>
      </c>
      <c r="G123" s="40">
        <f t="shared" si="51"/>
        <v>0.019423954149420372</v>
      </c>
      <c r="H123" s="40">
        <f t="shared" si="51"/>
        <v>0.010500909162891002</v>
      </c>
      <c r="I123" s="40">
        <f t="shared" si="51"/>
        <v>0.021128295899712133</v>
      </c>
      <c r="J123" s="40">
        <f t="shared" si="51"/>
        <v>0.005528364585615164</v>
      </c>
      <c r="K123" s="40">
        <f t="shared" si="51"/>
        <v>0.0014616777475698983</v>
      </c>
      <c r="L123" s="40">
        <f t="shared" si="51"/>
        <v>0.008551747026565106</v>
      </c>
      <c r="M123" s="40">
        <f t="shared" si="51"/>
        <v>0.00356750092665573</v>
      </c>
      <c r="N123" s="40">
        <f t="shared" si="51"/>
        <v>0.04275299653871129</v>
      </c>
      <c r="O123" s="40">
        <f t="shared" si="51"/>
        <v>0.005129249732304673</v>
      </c>
      <c r="P123" s="40">
        <f t="shared" si="51"/>
        <v>0.007498410188592999</v>
      </c>
      <c r="Q123" s="40">
        <f t="shared" si="51"/>
        <v>0.01965098697897895</v>
      </c>
      <c r="R123" s="40">
        <f t="shared" si="51"/>
        <v>0.01369985893184582</v>
      </c>
      <c r="S123" s="40">
        <f t="shared" si="48"/>
        <v>0.01727301869527412</v>
      </c>
      <c r="T123" s="40">
        <f t="shared" si="48"/>
        <v>0.015730519783659143</v>
      </c>
      <c r="U123" s="40">
        <f t="shared" si="48"/>
        <v>0.32134492610294346</v>
      </c>
      <c r="V123" s="40">
        <f t="shared" si="48"/>
        <v>0.09396808418408105</v>
      </c>
      <c r="W123" s="40">
        <f t="shared" si="48"/>
        <v>0.09104055664489351</v>
      </c>
      <c r="X123" s="40">
        <f t="shared" si="48"/>
        <v>0.034241629265849095</v>
      </c>
      <c r="Y123" s="40">
        <f t="shared" si="48"/>
        <v>0.045004775828852615</v>
      </c>
      <c r="Z123" s="40">
        <f t="shared" si="48"/>
        <v>0.0017752434358674237</v>
      </c>
      <c r="AA123" s="40">
        <f t="shared" si="48"/>
        <v>0.0016409419969608179</v>
      </c>
      <c r="AB123" s="40">
        <f t="shared" si="48"/>
        <v>0.003802064918385359</v>
      </c>
      <c r="AC123" s="40">
        <f t="shared" si="48"/>
        <v>0.012776522291547975</v>
      </c>
      <c r="AD123" s="40">
        <f t="shared" si="48"/>
        <v>0.014908057520313553</v>
      </c>
      <c r="AE123" s="40">
        <f t="shared" si="48"/>
        <v>0.006654043001069636</v>
      </c>
      <c r="AF123" s="40">
        <f t="shared" si="48"/>
        <v>0.009902016319271609</v>
      </c>
      <c r="AG123" s="40">
        <f t="shared" si="48"/>
        <v>0.0013313771340974804</v>
      </c>
      <c r="AH123" s="40">
        <f t="shared" si="48"/>
        <v>6.711765545508184E-05</v>
      </c>
      <c r="AI123" s="40">
        <f t="shared" si="49"/>
        <v>0.0011454440088327319</v>
      </c>
      <c r="AJ123" s="40">
        <f t="shared" si="49"/>
        <v>0.0011734487419504808</v>
      </c>
      <c r="AK123" s="40">
        <f t="shared" si="49"/>
        <v>0.002604876868937355</v>
      </c>
      <c r="AL123" s="40">
        <f t="shared" si="49"/>
        <v>0.0015052852662798771</v>
      </c>
      <c r="AM123" s="40">
        <f t="shared" si="49"/>
        <v>0.0005308796641678311</v>
      </c>
      <c r="AN123" s="40">
        <f t="shared" si="49"/>
        <v>0.002295072599967715</v>
      </c>
      <c r="AO123" s="40">
        <f t="shared" si="49"/>
        <v>0.007750459616541629</v>
      </c>
      <c r="AP123" s="40">
        <f t="shared" si="49"/>
        <v>0.0006745355192584022</v>
      </c>
      <c r="AQ123" s="40">
        <f t="shared" si="49"/>
        <v>2.0815120103242994E-05</v>
      </c>
      <c r="AR123" s="40">
        <f t="shared" si="49"/>
        <v>2.4973777533589728E-05</v>
      </c>
      <c r="AS123" s="14">
        <f t="shared" si="47"/>
        <v>0.03143170681043735</v>
      </c>
      <c r="AT123" s="17"/>
    </row>
    <row r="124" spans="1:46" ht="10.5" customHeight="1">
      <c r="A124" s="3">
        <f t="shared" si="42"/>
        <v>20</v>
      </c>
      <c r="B124" s="3" t="str">
        <f t="shared" si="42"/>
        <v>Masch Fahrz</v>
      </c>
      <c r="C124" s="40">
        <f t="shared" si="51"/>
        <v>0.014398141525145727</v>
      </c>
      <c r="D124" s="40">
        <f t="shared" si="51"/>
        <v>0.012888300218986386</v>
      </c>
      <c r="E124" s="40">
        <f t="shared" si="51"/>
        <v>0.023152621090030134</v>
      </c>
      <c r="F124" s="40">
        <f t="shared" si="51"/>
        <v>0.02124467927262</v>
      </c>
      <c r="G124" s="40">
        <f t="shared" si="51"/>
        <v>0.019280232686532662</v>
      </c>
      <c r="H124" s="40">
        <f t="shared" si="51"/>
        <v>0.008417827812865023</v>
      </c>
      <c r="I124" s="40">
        <f t="shared" si="51"/>
        <v>0.011873654116311465</v>
      </c>
      <c r="J124" s="40">
        <f t="shared" si="51"/>
        <v>0.004478715266521816</v>
      </c>
      <c r="K124" s="40">
        <f t="shared" si="51"/>
        <v>0.015993413277351477</v>
      </c>
      <c r="L124" s="40">
        <f t="shared" si="51"/>
        <v>0.0032749260759835047</v>
      </c>
      <c r="M124" s="40">
        <f t="shared" si="51"/>
        <v>0.00840598432996723</v>
      </c>
      <c r="N124" s="40">
        <f t="shared" si="51"/>
        <v>0.005516528546340436</v>
      </c>
      <c r="O124" s="40">
        <f t="shared" si="51"/>
        <v>0.01611803274460746</v>
      </c>
      <c r="P124" s="40">
        <f t="shared" si="51"/>
        <v>0.01656115827137668</v>
      </c>
      <c r="Q124" s="40">
        <f t="shared" si="51"/>
        <v>0.007162302115903397</v>
      </c>
      <c r="R124" s="40">
        <f t="shared" si="51"/>
        <v>0.010200482344586152</v>
      </c>
      <c r="S124" s="40">
        <f t="shared" si="48"/>
        <v>0.00997699190015867</v>
      </c>
      <c r="T124" s="40">
        <f t="shared" si="48"/>
        <v>0.02224504113522426</v>
      </c>
      <c r="U124" s="40">
        <f t="shared" si="48"/>
        <v>0.01016850007439922</v>
      </c>
      <c r="V124" s="40">
        <f t="shared" si="48"/>
        <v>0.21132862012810383</v>
      </c>
      <c r="W124" s="40">
        <f t="shared" si="48"/>
        <v>0.025865379369808036</v>
      </c>
      <c r="X124" s="40">
        <f t="shared" si="48"/>
        <v>0.0033988785372916835</v>
      </c>
      <c r="Y124" s="40">
        <f t="shared" si="48"/>
        <v>0.023223785497050085</v>
      </c>
      <c r="Z124" s="40">
        <f t="shared" si="48"/>
        <v>0.007587603605007802</v>
      </c>
      <c r="AA124" s="40">
        <f t="shared" si="48"/>
        <v>0.007045228060939125</v>
      </c>
      <c r="AB124" s="40">
        <f t="shared" si="48"/>
        <v>0.0056560102966808695</v>
      </c>
      <c r="AC124" s="40">
        <f t="shared" si="48"/>
        <v>0.007176284308517952</v>
      </c>
      <c r="AD124" s="40">
        <f t="shared" si="48"/>
        <v>0.072950177747417</v>
      </c>
      <c r="AE124" s="40">
        <f t="shared" si="48"/>
        <v>0.07530486801893942</v>
      </c>
      <c r="AF124" s="40">
        <f t="shared" si="48"/>
        <v>0.048453921616844024</v>
      </c>
      <c r="AG124" s="40">
        <f t="shared" si="48"/>
        <v>0.012959591081603076</v>
      </c>
      <c r="AH124" s="40">
        <f t="shared" si="48"/>
        <v>0.0004680771706907573</v>
      </c>
      <c r="AI124" s="40">
        <f t="shared" si="49"/>
        <v>0.0056198869215648255</v>
      </c>
      <c r="AJ124" s="40">
        <f t="shared" si="49"/>
        <v>0.0027008400850025193</v>
      </c>
      <c r="AK124" s="40">
        <f t="shared" si="49"/>
        <v>0.012373207181343316</v>
      </c>
      <c r="AL124" s="40">
        <f t="shared" si="49"/>
        <v>0.0015929581847756113</v>
      </c>
      <c r="AM124" s="40">
        <f t="shared" si="49"/>
        <v>0.002926670854440022</v>
      </c>
      <c r="AN124" s="40">
        <f t="shared" si="49"/>
        <v>0.006945805085115393</v>
      </c>
      <c r="AO124" s="40">
        <f t="shared" si="49"/>
        <v>0.037788388184114965</v>
      </c>
      <c r="AP124" s="40">
        <f t="shared" si="49"/>
        <v>0.00457623884353006</v>
      </c>
      <c r="AQ124" s="40">
        <f t="shared" si="49"/>
        <v>2.0815120103242994E-05</v>
      </c>
      <c r="AR124" s="40">
        <f t="shared" si="49"/>
        <v>2.4973777533589728E-05</v>
      </c>
      <c r="AS124" s="14">
        <f t="shared" si="47"/>
        <v>0.027617658493413848</v>
      </c>
      <c r="AT124" s="17"/>
    </row>
    <row r="125" spans="1:46" ht="10.5" customHeight="1">
      <c r="A125" s="3">
        <f aca="true" t="shared" si="52" ref="A125:B144">A25</f>
        <v>21</v>
      </c>
      <c r="B125" s="3" t="str">
        <f t="shared" si="52"/>
        <v>Elektr Uhr sonst</v>
      </c>
      <c r="C125" s="40">
        <f t="shared" si="51"/>
        <v>0.006203860595037594</v>
      </c>
      <c r="D125" s="40">
        <f t="shared" si="51"/>
        <v>0.014973477008574128</v>
      </c>
      <c r="E125" s="40">
        <f t="shared" si="51"/>
        <v>0.03670951627626276</v>
      </c>
      <c r="F125" s="40">
        <f t="shared" si="51"/>
        <v>0.010553526558965519</v>
      </c>
      <c r="G125" s="40">
        <f t="shared" si="51"/>
        <v>0.01751876200722173</v>
      </c>
      <c r="H125" s="40">
        <f t="shared" si="51"/>
        <v>0.0035329727913695837</v>
      </c>
      <c r="I125" s="40">
        <f t="shared" si="51"/>
        <v>0.010344644277779213</v>
      </c>
      <c r="J125" s="40">
        <f t="shared" si="51"/>
        <v>0.00372617685097722</v>
      </c>
      <c r="K125" s="40">
        <f t="shared" si="51"/>
        <v>0.00677273879346912</v>
      </c>
      <c r="L125" s="40">
        <f t="shared" si="51"/>
        <v>0.008437238732386158</v>
      </c>
      <c r="M125" s="40">
        <f t="shared" si="51"/>
        <v>0.004617514670088426</v>
      </c>
      <c r="N125" s="40">
        <f t="shared" si="51"/>
        <v>0.0213113664814962</v>
      </c>
      <c r="O125" s="40">
        <f t="shared" si="51"/>
        <v>0.01798012664026255</v>
      </c>
      <c r="P125" s="40">
        <f t="shared" si="51"/>
        <v>0.008037825437488828</v>
      </c>
      <c r="Q125" s="40">
        <f t="shared" si="51"/>
        <v>0.019808363846318622</v>
      </c>
      <c r="R125" s="40">
        <f t="shared" si="51"/>
        <v>0.006682279177399163</v>
      </c>
      <c r="S125" s="40">
        <f t="shared" si="48"/>
        <v>0.012909338246844801</v>
      </c>
      <c r="T125" s="40">
        <f t="shared" si="48"/>
        <v>0.008532984000870464</v>
      </c>
      <c r="U125" s="40">
        <f t="shared" si="48"/>
        <v>0.010195964271749791</v>
      </c>
      <c r="V125" s="40">
        <f t="shared" si="48"/>
        <v>0.06477547460344592</v>
      </c>
      <c r="W125" s="40">
        <f t="shared" si="48"/>
        <v>0.17577186136684025</v>
      </c>
      <c r="X125" s="40">
        <f t="shared" si="48"/>
        <v>0.010329367979395352</v>
      </c>
      <c r="Y125" s="40">
        <f t="shared" si="48"/>
        <v>0.03223652997078517</v>
      </c>
      <c r="Z125" s="40">
        <f t="shared" si="48"/>
        <v>0.015856453345160632</v>
      </c>
      <c r="AA125" s="40">
        <f t="shared" si="48"/>
        <v>0.01008606636094851</v>
      </c>
      <c r="AB125" s="40">
        <f t="shared" si="48"/>
        <v>0.010949553445751372</v>
      </c>
      <c r="AC125" s="40">
        <f t="shared" si="48"/>
        <v>0.005622130231588461</v>
      </c>
      <c r="AD125" s="40">
        <f t="shared" si="48"/>
        <v>0.021000544617631806</v>
      </c>
      <c r="AE125" s="40">
        <f t="shared" si="48"/>
        <v>0.020333302393509972</v>
      </c>
      <c r="AF125" s="40">
        <f t="shared" si="48"/>
        <v>0.013948680787824668</v>
      </c>
      <c r="AG125" s="40">
        <f t="shared" si="48"/>
        <v>0.029271728341786842</v>
      </c>
      <c r="AH125" s="40">
        <f t="shared" si="48"/>
        <v>0.0018321622202119312</v>
      </c>
      <c r="AI125" s="40">
        <f t="shared" si="49"/>
        <v>0.015043346839648444</v>
      </c>
      <c r="AJ125" s="40">
        <f t="shared" si="49"/>
        <v>0.011017286184882078</v>
      </c>
      <c r="AK125" s="40">
        <f t="shared" si="49"/>
        <v>0.050818715813270014</v>
      </c>
      <c r="AL125" s="40">
        <f t="shared" si="49"/>
        <v>0.009615993532539885</v>
      </c>
      <c r="AM125" s="40">
        <f t="shared" si="49"/>
        <v>0.10021952078837026</v>
      </c>
      <c r="AN125" s="40">
        <f t="shared" si="49"/>
        <v>0.013828013824902225</v>
      </c>
      <c r="AO125" s="40">
        <f t="shared" si="49"/>
        <v>0.020762694296666512</v>
      </c>
      <c r="AP125" s="40">
        <f t="shared" si="49"/>
        <v>0.031084810164441503</v>
      </c>
      <c r="AQ125" s="40">
        <f t="shared" si="49"/>
        <v>2.0815120103242994E-05</v>
      </c>
      <c r="AR125" s="40">
        <f t="shared" si="49"/>
        <v>2.4973777533589728E-05</v>
      </c>
      <c r="AS125" s="14">
        <f t="shared" si="47"/>
        <v>0.0326518038019283</v>
      </c>
      <c r="AT125" s="17"/>
    </row>
    <row r="126" spans="1:46" ht="10.5" customHeight="1">
      <c r="A126" s="3">
        <f t="shared" si="52"/>
        <v>22</v>
      </c>
      <c r="B126" s="3" t="str">
        <f t="shared" si="52"/>
        <v>Bauhauptgew</v>
      </c>
      <c r="C126" s="40">
        <f t="shared" si="51"/>
        <v>0.030262018905364868</v>
      </c>
      <c r="D126" s="40">
        <f t="shared" si="51"/>
        <v>0.01675778370343769</v>
      </c>
      <c r="E126" s="40">
        <f t="shared" si="51"/>
        <v>0.002681731858112236</v>
      </c>
      <c r="F126" s="40">
        <f t="shared" si="51"/>
        <v>0.054543034080451115</v>
      </c>
      <c r="G126" s="40">
        <f t="shared" si="51"/>
        <v>0.00448994771922675</v>
      </c>
      <c r="H126" s="40">
        <f t="shared" si="51"/>
        <v>0.000248447858819113</v>
      </c>
      <c r="I126" s="40">
        <f t="shared" si="51"/>
        <v>0.0023896985574774305</v>
      </c>
      <c r="J126" s="40">
        <f t="shared" si="51"/>
        <v>0</v>
      </c>
      <c r="K126" s="40">
        <f t="shared" si="51"/>
        <v>0.0004671295919332479</v>
      </c>
      <c r="L126" s="40">
        <f t="shared" si="51"/>
        <v>0.00029366314368258086</v>
      </c>
      <c r="M126" s="40">
        <f t="shared" si="51"/>
        <v>0.007416224566892821</v>
      </c>
      <c r="N126" s="40">
        <f t="shared" si="51"/>
        <v>0.005597443226265713</v>
      </c>
      <c r="O126" s="40">
        <f t="shared" si="51"/>
        <v>0.0010677093577621997</v>
      </c>
      <c r="P126" s="40">
        <f t="shared" si="51"/>
        <v>0.00047120631622861903</v>
      </c>
      <c r="Q126" s="40">
        <f t="shared" si="51"/>
        <v>0.002770675417535304</v>
      </c>
      <c r="R126" s="40">
        <f t="shared" si="51"/>
        <v>0.00085231776425928</v>
      </c>
      <c r="S126" s="40">
        <f t="shared" si="48"/>
        <v>0.000736718293742098</v>
      </c>
      <c r="T126" s="40">
        <f t="shared" si="48"/>
        <v>0.0029060668441825846</v>
      </c>
      <c r="U126" s="40">
        <f t="shared" si="48"/>
        <v>0.0007939405990098543</v>
      </c>
      <c r="V126" s="40">
        <f t="shared" si="48"/>
        <v>0.00251384381039945</v>
      </c>
      <c r="W126" s="40">
        <f t="shared" si="48"/>
        <v>0.0004564106704670763</v>
      </c>
      <c r="X126" s="40">
        <f t="shared" si="48"/>
        <v>0.04611343914964268</v>
      </c>
      <c r="Y126" s="40">
        <f t="shared" si="48"/>
        <v>0</v>
      </c>
      <c r="Z126" s="40">
        <f t="shared" si="48"/>
        <v>0.0034651666880626485</v>
      </c>
      <c r="AA126" s="40">
        <f t="shared" si="48"/>
        <v>0.004384955876470658</v>
      </c>
      <c r="AB126" s="40">
        <f t="shared" si="48"/>
        <v>0.0012998059476112482</v>
      </c>
      <c r="AC126" s="40">
        <f t="shared" si="48"/>
        <v>0.0663168172475975</v>
      </c>
      <c r="AD126" s="40">
        <f t="shared" si="48"/>
        <v>0.010998961129185279</v>
      </c>
      <c r="AE126" s="40">
        <f t="shared" si="48"/>
        <v>0.00236161154950659</v>
      </c>
      <c r="AF126" s="40">
        <f t="shared" si="48"/>
        <v>0.007305572335485316</v>
      </c>
      <c r="AG126" s="40">
        <f t="shared" si="48"/>
        <v>0.000981558320751356</v>
      </c>
      <c r="AH126" s="40">
        <f t="shared" si="48"/>
        <v>2.5931692631917474E-05</v>
      </c>
      <c r="AI126" s="40">
        <f t="shared" si="49"/>
        <v>0.0003732041993370179</v>
      </c>
      <c r="AJ126" s="40">
        <f t="shared" si="49"/>
        <v>0.06844601847783358</v>
      </c>
      <c r="AK126" s="40">
        <f t="shared" si="49"/>
        <v>0.0012465924120784884</v>
      </c>
      <c r="AL126" s="40">
        <f t="shared" si="49"/>
        <v>0.0033352334952388416</v>
      </c>
      <c r="AM126" s="40">
        <f t="shared" si="49"/>
        <v>0.000943972670894186</v>
      </c>
      <c r="AN126" s="40">
        <f t="shared" si="49"/>
        <v>0.006497222221638106</v>
      </c>
      <c r="AO126" s="40">
        <f t="shared" si="49"/>
        <v>0.02987722253964556</v>
      </c>
      <c r="AP126" s="40">
        <f t="shared" si="49"/>
        <v>0</v>
      </c>
      <c r="AQ126" s="40">
        <f t="shared" si="49"/>
        <v>2.0815120103242994E-05</v>
      </c>
      <c r="AR126" s="40">
        <f t="shared" si="49"/>
        <v>2.4973777533589728E-05</v>
      </c>
      <c r="AS126" s="14">
        <f t="shared" si="47"/>
        <v>0.009551665792617799</v>
      </c>
      <c r="AT126" s="17"/>
    </row>
    <row r="127" spans="1:46" ht="10.5" customHeight="1">
      <c r="A127" s="3">
        <f t="shared" si="52"/>
        <v>23</v>
      </c>
      <c r="B127" s="3" t="str">
        <f t="shared" si="52"/>
        <v>Ausbaugew</v>
      </c>
      <c r="C127" s="40">
        <f t="shared" si="51"/>
        <v>0.010959719941370419</v>
      </c>
      <c r="D127" s="40">
        <f t="shared" si="51"/>
        <v>0.03021713705035046</v>
      </c>
      <c r="E127" s="40">
        <f t="shared" si="51"/>
        <v>0.004503168077068544</v>
      </c>
      <c r="F127" s="40">
        <f t="shared" si="51"/>
        <v>0.03204558078226388</v>
      </c>
      <c r="G127" s="40">
        <f t="shared" si="51"/>
        <v>0.020796197583599553</v>
      </c>
      <c r="H127" s="40">
        <f t="shared" si="51"/>
        <v>0.001815489602389177</v>
      </c>
      <c r="I127" s="40">
        <f t="shared" si="51"/>
        <v>0.022422848523887106</v>
      </c>
      <c r="J127" s="40">
        <f t="shared" si="51"/>
        <v>0.0006392266699147793</v>
      </c>
      <c r="K127" s="40">
        <f t="shared" si="51"/>
        <v>0.003588510272687518</v>
      </c>
      <c r="L127" s="40">
        <f t="shared" si="51"/>
        <v>0.006840154906538082</v>
      </c>
      <c r="M127" s="40">
        <f t="shared" si="51"/>
        <v>0.005920040471073908</v>
      </c>
      <c r="N127" s="40">
        <f t="shared" si="51"/>
        <v>0.002720732600200535</v>
      </c>
      <c r="O127" s="40">
        <f t="shared" si="51"/>
        <v>0.0035330317148130346</v>
      </c>
      <c r="P127" s="40">
        <f t="shared" si="51"/>
        <v>0.004779710164009174</v>
      </c>
      <c r="Q127" s="40">
        <f t="shared" si="51"/>
        <v>0.007993624691878533</v>
      </c>
      <c r="R127" s="40">
        <f t="shared" si="51"/>
        <v>0.002122465965610756</v>
      </c>
      <c r="S127" s="40">
        <f t="shared" si="48"/>
        <v>0.007886827753549812</v>
      </c>
      <c r="T127" s="40">
        <f t="shared" si="48"/>
        <v>0.007999699021494212</v>
      </c>
      <c r="U127" s="40">
        <f t="shared" si="48"/>
        <v>0.002787692387798581</v>
      </c>
      <c r="V127" s="40">
        <f t="shared" si="48"/>
        <v>0.0038205472198151584</v>
      </c>
      <c r="W127" s="40">
        <f t="shared" si="48"/>
        <v>0.0024959729777171125</v>
      </c>
      <c r="X127" s="40">
        <f t="shared" si="48"/>
        <v>1.2949056545855996E-05</v>
      </c>
      <c r="Y127" s="40">
        <f t="shared" si="48"/>
        <v>0.0005102008355261642</v>
      </c>
      <c r="Z127" s="40">
        <f t="shared" si="48"/>
        <v>0.0047673194008929585</v>
      </c>
      <c r="AA127" s="40">
        <f t="shared" si="48"/>
        <v>0.005596219963645473</v>
      </c>
      <c r="AB127" s="40">
        <f t="shared" si="48"/>
        <v>0.0004260872156171141</v>
      </c>
      <c r="AC127" s="40">
        <f t="shared" si="48"/>
        <v>0.026529287313050726</v>
      </c>
      <c r="AD127" s="40">
        <f t="shared" si="48"/>
        <v>0.009056340008861406</v>
      </c>
      <c r="AE127" s="40">
        <f t="shared" si="48"/>
        <v>0.0033356870955664553</v>
      </c>
      <c r="AF127" s="40">
        <f t="shared" si="48"/>
        <v>0.006015272374581746</v>
      </c>
      <c r="AG127" s="40">
        <f t="shared" si="48"/>
        <v>0.007153184122798433</v>
      </c>
      <c r="AH127" s="40">
        <f t="shared" si="48"/>
        <v>0.0006244411618023828</v>
      </c>
      <c r="AI127" s="40">
        <f t="shared" si="49"/>
        <v>0.002111354489998028</v>
      </c>
      <c r="AJ127" s="40">
        <f t="shared" si="49"/>
        <v>0.05833027511848369</v>
      </c>
      <c r="AK127" s="40">
        <f t="shared" si="49"/>
        <v>0.004218528793873605</v>
      </c>
      <c r="AL127" s="40">
        <f t="shared" si="49"/>
        <v>2.298541489933569E-05</v>
      </c>
      <c r="AM127" s="40">
        <f t="shared" si="49"/>
        <v>0.001209452786928239</v>
      </c>
      <c r="AN127" s="40">
        <f t="shared" si="49"/>
        <v>0.006703107343351106</v>
      </c>
      <c r="AO127" s="40">
        <f t="shared" si="49"/>
        <v>0.012613449959921173</v>
      </c>
      <c r="AP127" s="40">
        <f t="shared" si="49"/>
        <v>0.004437299734605029</v>
      </c>
      <c r="AQ127" s="40">
        <f t="shared" si="49"/>
        <v>2.0815120103242994E-05</v>
      </c>
      <c r="AR127" s="40">
        <f t="shared" si="49"/>
        <v>2.4973777533589728E-05</v>
      </c>
      <c r="AS127" s="14">
        <f t="shared" si="47"/>
        <v>0.007361181142674222</v>
      </c>
      <c r="AT127" s="17"/>
    </row>
    <row r="128" spans="1:46" ht="10.5" customHeight="1">
      <c r="A128" s="3">
        <f t="shared" si="52"/>
        <v>24</v>
      </c>
      <c r="B128" s="3" t="str">
        <f t="shared" si="52"/>
        <v>Grosshandel</v>
      </c>
      <c r="C128" s="40">
        <f t="shared" si="51"/>
        <v>0.027769435444888788</v>
      </c>
      <c r="D128" s="40">
        <f t="shared" si="51"/>
        <v>0.008458718632434128</v>
      </c>
      <c r="E128" s="40">
        <f t="shared" si="51"/>
        <v>0.0003391208651722975</v>
      </c>
      <c r="F128" s="40">
        <f t="shared" si="51"/>
        <v>0.0025070147812917905</v>
      </c>
      <c r="G128" s="40">
        <f t="shared" si="51"/>
        <v>0.19814950741574244</v>
      </c>
      <c r="H128" s="40">
        <f t="shared" si="51"/>
        <v>0.0369246427676307</v>
      </c>
      <c r="I128" s="40">
        <f t="shared" si="51"/>
        <v>0.041831184696360005</v>
      </c>
      <c r="J128" s="40">
        <f t="shared" si="51"/>
        <v>0.013430026189510634</v>
      </c>
      <c r="K128" s="40">
        <f t="shared" si="51"/>
        <v>0.03370990715753665</v>
      </c>
      <c r="L128" s="40">
        <f t="shared" si="51"/>
        <v>0.0410081681402511</v>
      </c>
      <c r="M128" s="40">
        <f t="shared" si="51"/>
        <v>0.027225139404210577</v>
      </c>
      <c r="N128" s="40">
        <f t="shared" si="51"/>
        <v>0.0377761344602444</v>
      </c>
      <c r="O128" s="40">
        <f t="shared" si="51"/>
        <v>0.04130750934496846</v>
      </c>
      <c r="P128" s="40">
        <f t="shared" si="51"/>
        <v>0.01967595042981387</v>
      </c>
      <c r="Q128" s="40">
        <f t="shared" si="51"/>
        <v>0.049896046686524656</v>
      </c>
      <c r="R128" s="40">
        <f t="shared" si="51"/>
        <v>0.026706202560723556</v>
      </c>
      <c r="S128" s="40">
        <f t="shared" si="48"/>
        <v>0.027558362516257952</v>
      </c>
      <c r="T128" s="40">
        <f t="shared" si="48"/>
        <v>0.02859291175772657</v>
      </c>
      <c r="U128" s="40">
        <f t="shared" si="48"/>
        <v>0.028681283689030137</v>
      </c>
      <c r="V128" s="40">
        <f t="shared" si="48"/>
        <v>0.02650680194584063</v>
      </c>
      <c r="W128" s="40">
        <f t="shared" si="48"/>
        <v>0.03140558585112475</v>
      </c>
      <c r="X128" s="40">
        <f t="shared" si="48"/>
        <v>0.02186042162484576</v>
      </c>
      <c r="Y128" s="40">
        <f t="shared" si="48"/>
        <v>0.017270048555225074</v>
      </c>
      <c r="Z128" s="40">
        <f t="shared" si="48"/>
        <v>0.03129144734204594</v>
      </c>
      <c r="AA128" s="40">
        <f t="shared" si="48"/>
        <v>0.005975611725778608</v>
      </c>
      <c r="AB128" s="40">
        <f t="shared" si="48"/>
        <v>0.026738786199721185</v>
      </c>
      <c r="AC128" s="40">
        <f t="shared" si="48"/>
        <v>0.0016067046369606704</v>
      </c>
      <c r="AD128" s="40">
        <f t="shared" si="48"/>
        <v>0.01883909577703275</v>
      </c>
      <c r="AE128" s="40">
        <f t="shared" si="48"/>
        <v>0.015797646370602533</v>
      </c>
      <c r="AF128" s="40">
        <f t="shared" si="48"/>
        <v>0.012513034214572517</v>
      </c>
      <c r="AG128" s="40">
        <f t="shared" si="48"/>
        <v>0.004969823457188949</v>
      </c>
      <c r="AH128" s="40">
        <f t="shared" si="48"/>
        <v>0.0004395254625344091</v>
      </c>
      <c r="AI128" s="40">
        <f t="shared" si="49"/>
        <v>0.002118466778781751</v>
      </c>
      <c r="AJ128" s="40">
        <f t="shared" si="49"/>
        <v>0.0010127983975366786</v>
      </c>
      <c r="AK128" s="40">
        <f t="shared" si="49"/>
        <v>0.011200520924029747</v>
      </c>
      <c r="AL128" s="40">
        <f t="shared" si="49"/>
        <v>0.00450430926774093</v>
      </c>
      <c r="AM128" s="40">
        <f t="shared" si="49"/>
        <v>0.013960695911757337</v>
      </c>
      <c r="AN128" s="40">
        <f t="shared" si="49"/>
        <v>0.011957610880730905</v>
      </c>
      <c r="AO128" s="40">
        <f t="shared" si="49"/>
        <v>0.006740818920318759</v>
      </c>
      <c r="AP128" s="40">
        <f t="shared" si="49"/>
        <v>0.014767934888580032</v>
      </c>
      <c r="AQ128" s="40">
        <f t="shared" si="49"/>
        <v>2.0815120103242994E-05</v>
      </c>
      <c r="AR128" s="40">
        <f t="shared" si="49"/>
        <v>2.4973777533589728E-05</v>
      </c>
      <c r="AS128" s="14">
        <f t="shared" si="47"/>
        <v>0.01873907385544879</v>
      </c>
      <c r="AT128" s="17"/>
    </row>
    <row r="129" spans="1:46" ht="10.5" customHeight="1">
      <c r="A129" s="3">
        <f t="shared" si="52"/>
        <v>25</v>
      </c>
      <c r="B129" s="3" t="str">
        <f t="shared" si="52"/>
        <v>Detailhandel</v>
      </c>
      <c r="C129" s="40">
        <f t="shared" si="51"/>
        <v>0.00025709965166720886</v>
      </c>
      <c r="D129" s="40">
        <f t="shared" si="51"/>
        <v>0.0028950490290393666</v>
      </c>
      <c r="E129" s="40">
        <f t="shared" si="51"/>
        <v>8.875221670253925E-05</v>
      </c>
      <c r="F129" s="40">
        <f t="shared" si="51"/>
        <v>0</v>
      </c>
      <c r="G129" s="40">
        <f t="shared" si="51"/>
        <v>0.04659392201783342</v>
      </c>
      <c r="H129" s="40">
        <f t="shared" si="51"/>
        <v>0.03886278771201646</v>
      </c>
      <c r="I129" s="40">
        <f t="shared" si="51"/>
        <v>0.020898372920089288</v>
      </c>
      <c r="J129" s="40">
        <f t="shared" si="51"/>
        <v>0.0038224596133436192</v>
      </c>
      <c r="K129" s="40">
        <f t="shared" si="51"/>
        <v>0.00976628321681586</v>
      </c>
      <c r="L129" s="40">
        <f t="shared" si="51"/>
        <v>0.015189820702643292</v>
      </c>
      <c r="M129" s="40">
        <f t="shared" si="51"/>
        <v>0.023984284833361368</v>
      </c>
      <c r="N129" s="40">
        <f t="shared" si="51"/>
        <v>0.04910413406589295</v>
      </c>
      <c r="O129" s="40">
        <f t="shared" si="51"/>
        <v>0.018193284653131955</v>
      </c>
      <c r="P129" s="40">
        <f t="shared" si="51"/>
        <v>0.01056395026079581</v>
      </c>
      <c r="Q129" s="40">
        <f t="shared" si="51"/>
        <v>0.013559665069084029</v>
      </c>
      <c r="R129" s="40">
        <f t="shared" si="51"/>
        <v>0.006185583596457216</v>
      </c>
      <c r="S129" s="40">
        <f t="shared" si="48"/>
        <v>0.009350130775878018</v>
      </c>
      <c r="T129" s="40">
        <f t="shared" si="48"/>
        <v>0.01810191970226163</v>
      </c>
      <c r="U129" s="40">
        <f t="shared" si="48"/>
        <v>0.010152864743193614</v>
      </c>
      <c r="V129" s="40">
        <f t="shared" si="48"/>
        <v>0.013292638357002015</v>
      </c>
      <c r="W129" s="40">
        <f t="shared" si="48"/>
        <v>0.013529961858254514</v>
      </c>
      <c r="X129" s="40">
        <f t="shared" si="48"/>
        <v>0.021878590016842447</v>
      </c>
      <c r="Y129" s="40">
        <f t="shared" si="48"/>
        <v>0.028168396441246305</v>
      </c>
      <c r="Z129" s="40">
        <f t="shared" si="48"/>
        <v>0.003412234700384923</v>
      </c>
      <c r="AA129" s="40">
        <f t="shared" si="48"/>
        <v>0.0033122007221231724</v>
      </c>
      <c r="AB129" s="40">
        <f t="shared" si="48"/>
        <v>0.04761979501401075</v>
      </c>
      <c r="AC129" s="40">
        <f t="shared" si="48"/>
        <v>0.0030081610223280115</v>
      </c>
      <c r="AD129" s="40">
        <f t="shared" si="48"/>
        <v>0.010588525802132858</v>
      </c>
      <c r="AE129" s="40">
        <f t="shared" si="48"/>
        <v>0.006413737400765462</v>
      </c>
      <c r="AF129" s="40">
        <f t="shared" si="48"/>
        <v>0.007032958864485353</v>
      </c>
      <c r="AG129" s="40">
        <f t="shared" si="48"/>
        <v>0.00208294915473853</v>
      </c>
      <c r="AH129" s="40">
        <f t="shared" si="48"/>
        <v>0.00012801116935058684</v>
      </c>
      <c r="AI129" s="40">
        <f t="shared" si="49"/>
        <v>0.000911761932941535</v>
      </c>
      <c r="AJ129" s="40">
        <f t="shared" si="49"/>
        <v>0.00066157216740193</v>
      </c>
      <c r="AK129" s="40">
        <f t="shared" si="49"/>
        <v>0.005990460689964282</v>
      </c>
      <c r="AL129" s="40">
        <f t="shared" si="49"/>
        <v>0.0028108149723048022</v>
      </c>
      <c r="AM129" s="40">
        <f t="shared" si="49"/>
        <v>0.003392134221674893</v>
      </c>
      <c r="AN129" s="40">
        <f t="shared" si="49"/>
        <v>0.017806479595671006</v>
      </c>
      <c r="AO129" s="40">
        <f t="shared" si="49"/>
        <v>0.014031112964171711</v>
      </c>
      <c r="AP129" s="40">
        <f t="shared" si="49"/>
        <v>0.10173864890087278</v>
      </c>
      <c r="AQ129" s="40">
        <f t="shared" si="49"/>
        <v>2.0815120103242994E-05</v>
      </c>
      <c r="AR129" s="40">
        <f t="shared" si="49"/>
        <v>2.4973777533589728E-05</v>
      </c>
      <c r="AS129" s="14">
        <f t="shared" si="47"/>
        <v>0.012775495039282788</v>
      </c>
      <c r="AT129" s="17"/>
    </row>
    <row r="130" spans="1:46" ht="10.5" customHeight="1">
      <c r="A130" s="3">
        <f t="shared" si="52"/>
        <v>26</v>
      </c>
      <c r="B130" s="3" t="str">
        <f t="shared" si="52"/>
        <v>Gastgewerbe</v>
      </c>
      <c r="C130" s="40">
        <f t="shared" si="51"/>
        <v>0.0007032816308526777</v>
      </c>
      <c r="D130" s="40">
        <f t="shared" si="51"/>
        <v>0.00245275337370073</v>
      </c>
      <c r="E130" s="40">
        <f t="shared" si="51"/>
        <v>0.00025768829799659474</v>
      </c>
      <c r="F130" s="40">
        <f t="shared" si="51"/>
        <v>0.0023812615146636506</v>
      </c>
      <c r="G130" s="40">
        <f t="shared" si="51"/>
        <v>0.005665300684399839</v>
      </c>
      <c r="H130" s="40">
        <f t="shared" si="51"/>
        <v>0.002873285011768985</v>
      </c>
      <c r="I130" s="40">
        <f t="shared" si="51"/>
        <v>0.011660399624993933</v>
      </c>
      <c r="J130" s="40">
        <f t="shared" si="51"/>
        <v>0.005634457940196197</v>
      </c>
      <c r="K130" s="40">
        <f t="shared" si="51"/>
        <v>0.009561236324210565</v>
      </c>
      <c r="L130" s="40">
        <f t="shared" si="51"/>
        <v>0.022931559997678885</v>
      </c>
      <c r="M130" s="40">
        <f t="shared" si="51"/>
        <v>0.007131337809059691</v>
      </c>
      <c r="N130" s="40">
        <f t="shared" si="51"/>
        <v>0.013402463031250216</v>
      </c>
      <c r="O130" s="40">
        <f t="shared" si="51"/>
        <v>0.005395141031745642</v>
      </c>
      <c r="P130" s="40">
        <f t="shared" si="51"/>
        <v>0.011766846612137184</v>
      </c>
      <c r="Q130" s="40">
        <f t="shared" si="51"/>
        <v>0.022379683065413956</v>
      </c>
      <c r="R130" s="40">
        <f t="shared" si="51"/>
        <v>0.008235300114211369</v>
      </c>
      <c r="S130" s="40">
        <f t="shared" si="48"/>
        <v>0.011090501099278872</v>
      </c>
      <c r="T130" s="40">
        <f t="shared" si="48"/>
        <v>0.00896375333569379</v>
      </c>
      <c r="U130" s="40">
        <f t="shared" si="48"/>
        <v>0.005733214547770108</v>
      </c>
      <c r="V130" s="40">
        <f t="shared" si="48"/>
        <v>0.011376974625220559</v>
      </c>
      <c r="W130" s="40">
        <f t="shared" si="48"/>
        <v>0.015499281678675019</v>
      </c>
      <c r="X130" s="40">
        <f t="shared" si="48"/>
        <v>0.0025422248839355763</v>
      </c>
      <c r="Y130" s="40">
        <f t="shared" si="48"/>
        <v>0.0004170663923591568</v>
      </c>
      <c r="Z130" s="40">
        <f t="shared" si="48"/>
        <v>0.040451664971653</v>
      </c>
      <c r="AA130" s="40">
        <f t="shared" si="48"/>
        <v>0.0027982999942501663</v>
      </c>
      <c r="AB130" s="40">
        <f t="shared" si="48"/>
        <v>0.003968853724546643</v>
      </c>
      <c r="AC130" s="40">
        <f t="shared" si="48"/>
        <v>0.0005970884902583232</v>
      </c>
      <c r="AD130" s="40">
        <f t="shared" si="48"/>
        <v>0.1062245704786868</v>
      </c>
      <c r="AE130" s="40">
        <f t="shared" si="48"/>
        <v>0.04716039896907582</v>
      </c>
      <c r="AF130" s="40">
        <f t="shared" si="48"/>
        <v>0.07055496190260468</v>
      </c>
      <c r="AG130" s="40">
        <f t="shared" si="48"/>
        <v>0.0012373838428398828</v>
      </c>
      <c r="AH130" s="40">
        <f t="shared" si="48"/>
        <v>0.002711437046486476</v>
      </c>
      <c r="AI130" s="40">
        <f t="shared" si="49"/>
        <v>0.003673000589312282</v>
      </c>
      <c r="AJ130" s="40">
        <f t="shared" si="49"/>
        <v>0.0019346699129595597</v>
      </c>
      <c r="AK130" s="40">
        <f t="shared" si="49"/>
        <v>0.014057676036114693</v>
      </c>
      <c r="AL130" s="40">
        <f t="shared" si="49"/>
        <v>0.013976758216595423</v>
      </c>
      <c r="AM130" s="40">
        <f t="shared" si="49"/>
        <v>0.0009339625181525613</v>
      </c>
      <c r="AN130" s="40">
        <f t="shared" si="49"/>
        <v>0.007785164879896885</v>
      </c>
      <c r="AO130" s="40">
        <f t="shared" si="49"/>
        <v>0.00482996309205821</v>
      </c>
      <c r="AP130" s="40">
        <f t="shared" si="49"/>
        <v>0.006964185694206731</v>
      </c>
      <c r="AQ130" s="40">
        <f t="shared" si="49"/>
        <v>2.0815120103242994E-05</v>
      </c>
      <c r="AR130" s="40">
        <f t="shared" si="49"/>
        <v>2.4973777533589728E-05</v>
      </c>
      <c r="AS130" s="14">
        <f t="shared" si="47"/>
        <v>0.009881309134297769</v>
      </c>
      <c r="AT130" s="17"/>
    </row>
    <row r="131" spans="1:46" ht="10.5" customHeight="1">
      <c r="A131" s="3">
        <f t="shared" si="52"/>
        <v>27</v>
      </c>
      <c r="B131" s="3" t="str">
        <f t="shared" si="52"/>
        <v>Bahnen Schiffe</v>
      </c>
      <c r="C131" s="40">
        <f t="shared" si="51"/>
        <v>0.006577393474049862</v>
      </c>
      <c r="D131" s="40">
        <f t="shared" si="51"/>
        <v>0.0032631533994973063</v>
      </c>
      <c r="E131" s="40">
        <f t="shared" si="51"/>
        <v>0.014000706768093143</v>
      </c>
      <c r="F131" s="40">
        <f t="shared" si="51"/>
        <v>0.004332709302395596</v>
      </c>
      <c r="G131" s="40">
        <f t="shared" si="51"/>
        <v>0.04450252869758765</v>
      </c>
      <c r="H131" s="40">
        <f t="shared" si="51"/>
        <v>0.014613487945366705</v>
      </c>
      <c r="I131" s="40">
        <f t="shared" si="51"/>
        <v>0.007055093722128788</v>
      </c>
      <c r="J131" s="40">
        <f t="shared" si="51"/>
        <v>0.00915379014513706</v>
      </c>
      <c r="K131" s="40">
        <f t="shared" si="51"/>
        <v>0.003690040368016504</v>
      </c>
      <c r="L131" s="40">
        <f t="shared" si="51"/>
        <v>0.0029403605500335846</v>
      </c>
      <c r="M131" s="40">
        <f t="shared" si="51"/>
        <v>0.004400142512529892</v>
      </c>
      <c r="N131" s="40">
        <f t="shared" si="51"/>
        <v>0.0013502456189002057</v>
      </c>
      <c r="O131" s="40">
        <f t="shared" si="51"/>
        <v>0.01153152506432919</v>
      </c>
      <c r="P131" s="40">
        <f t="shared" si="51"/>
        <v>0.010095395867363511</v>
      </c>
      <c r="Q131" s="40">
        <f t="shared" si="51"/>
        <v>0.004845722735889583</v>
      </c>
      <c r="R131" s="40">
        <f t="shared" si="51"/>
        <v>0.008047764715752944</v>
      </c>
      <c r="S131" s="40">
        <f t="shared" si="48"/>
        <v>0.002547032810081832</v>
      </c>
      <c r="T131" s="40">
        <f t="shared" si="48"/>
        <v>0.011168965405693874</v>
      </c>
      <c r="U131" s="40">
        <f t="shared" si="48"/>
        <v>0.013934176885507505</v>
      </c>
      <c r="V131" s="40">
        <f t="shared" si="48"/>
        <v>0.0004934336673648012</v>
      </c>
      <c r="W131" s="40">
        <f t="shared" si="48"/>
        <v>0.0023485271093868793</v>
      </c>
      <c r="X131" s="40">
        <f t="shared" si="48"/>
        <v>0.003016815509710204</v>
      </c>
      <c r="Y131" s="40">
        <f t="shared" si="48"/>
        <v>0.0014997304178909724</v>
      </c>
      <c r="Z131" s="40">
        <f t="shared" si="48"/>
        <v>0.01876054231915368</v>
      </c>
      <c r="AA131" s="40">
        <f t="shared" si="48"/>
        <v>0.003725093410286232</v>
      </c>
      <c r="AB131" s="40">
        <f t="shared" si="48"/>
        <v>0.0007556497242827857</v>
      </c>
      <c r="AC131" s="40">
        <f t="shared" si="48"/>
        <v>0.13306857081218756</v>
      </c>
      <c r="AD131" s="40">
        <f t="shared" si="48"/>
        <v>0.04604480508315964</v>
      </c>
      <c r="AE131" s="40">
        <f t="shared" si="48"/>
        <v>0.015163295761329914</v>
      </c>
      <c r="AF131" s="40">
        <f t="shared" si="48"/>
        <v>0.030583220565782988</v>
      </c>
      <c r="AG131" s="40">
        <f t="shared" si="48"/>
        <v>0.027695447203196295</v>
      </c>
      <c r="AH131" s="40">
        <f t="shared" si="48"/>
        <v>0.0010508650275494215</v>
      </c>
      <c r="AI131" s="40">
        <f t="shared" si="49"/>
        <v>0.0026716568565164785</v>
      </c>
      <c r="AJ131" s="40">
        <f t="shared" si="49"/>
        <v>3.167254538011969E-05</v>
      </c>
      <c r="AK131" s="40">
        <f t="shared" si="49"/>
        <v>0.0012779066338001626</v>
      </c>
      <c r="AL131" s="40">
        <f t="shared" si="49"/>
        <v>0.0005302294571161636</v>
      </c>
      <c r="AM131" s="40">
        <f t="shared" si="49"/>
        <v>0.0006346177269380616</v>
      </c>
      <c r="AN131" s="40">
        <f t="shared" si="49"/>
        <v>0.0029796299104854766</v>
      </c>
      <c r="AO131" s="40">
        <f t="shared" si="49"/>
        <v>0.0033191657525691877</v>
      </c>
      <c r="AP131" s="40">
        <f t="shared" si="49"/>
        <v>0.004760675389954497</v>
      </c>
      <c r="AQ131" s="40">
        <f t="shared" si="49"/>
        <v>2.0815120103242994E-05</v>
      </c>
      <c r="AR131" s="40">
        <f t="shared" si="49"/>
        <v>2.4973777533589728E-05</v>
      </c>
      <c r="AS131" s="14">
        <f t="shared" si="47"/>
        <v>0.006964559613005622</v>
      </c>
      <c r="AT131" s="17"/>
    </row>
    <row r="132" spans="1:46" ht="10.5" customHeight="1">
      <c r="A132" s="3">
        <f t="shared" si="52"/>
        <v>28</v>
      </c>
      <c r="B132" s="3" t="str">
        <f t="shared" si="52"/>
        <v>OeV Agglomer</v>
      </c>
      <c r="C132" s="40">
        <f t="shared" si="51"/>
        <v>0.0007585614256381376</v>
      </c>
      <c r="D132" s="40">
        <f t="shared" si="51"/>
        <v>0.0006368424920090737</v>
      </c>
      <c r="E132" s="40">
        <f t="shared" si="51"/>
        <v>0.0006354885882963909</v>
      </c>
      <c r="F132" s="40">
        <f t="shared" si="51"/>
        <v>0.0006644618183651161</v>
      </c>
      <c r="G132" s="40">
        <f t="shared" si="51"/>
        <v>0.0007841950856197329</v>
      </c>
      <c r="H132" s="40">
        <f t="shared" si="51"/>
        <v>0.0007887855521221652</v>
      </c>
      <c r="I132" s="40">
        <f t="shared" si="51"/>
        <v>0.000792523960066924</v>
      </c>
      <c r="J132" s="40">
        <f t="shared" si="51"/>
        <v>0.0007795864199396323</v>
      </c>
      <c r="K132" s="40">
        <f t="shared" si="51"/>
        <v>0.0007916859844406402</v>
      </c>
      <c r="L132" s="40">
        <f t="shared" si="51"/>
        <v>0.0008051357418267676</v>
      </c>
      <c r="M132" s="40">
        <f t="shared" si="51"/>
        <v>0.000714953497061558</v>
      </c>
      <c r="N132" s="40">
        <f t="shared" si="51"/>
        <v>0.0007797573423168278</v>
      </c>
      <c r="O132" s="40">
        <f t="shared" si="51"/>
        <v>0.0008026033808103404</v>
      </c>
      <c r="P132" s="40">
        <f t="shared" si="51"/>
        <v>0.0008083733633712507</v>
      </c>
      <c r="Q132" s="40">
        <f t="shared" si="51"/>
        <v>0.0007999805973183119</v>
      </c>
      <c r="R132" s="40">
        <f t="shared" si="51"/>
        <v>0.0007902470187815555</v>
      </c>
      <c r="S132" s="40">
        <f t="shared" si="48"/>
        <v>0.000791419858750372</v>
      </c>
      <c r="T132" s="40">
        <f t="shared" si="48"/>
        <v>0.0007731945647140093</v>
      </c>
      <c r="U132" s="40">
        <f t="shared" si="48"/>
        <v>0.000775845689437109</v>
      </c>
      <c r="V132" s="40">
        <f t="shared" si="48"/>
        <v>0.0008205517337997981</v>
      </c>
      <c r="W132" s="40">
        <f t="shared" si="48"/>
        <v>0.0008069693073503168</v>
      </c>
      <c r="X132" s="40">
        <f t="shared" si="48"/>
        <v>0.000718171005331166</v>
      </c>
      <c r="Y132" s="40">
        <f t="shared" si="48"/>
        <v>0.000736505751539261</v>
      </c>
      <c r="Z132" s="40">
        <f t="shared" si="48"/>
        <v>0.0007397186026604038</v>
      </c>
      <c r="AA132" s="40">
        <f t="shared" si="48"/>
        <v>0.0007963103508842114</v>
      </c>
      <c r="AB132" s="40">
        <f t="shared" si="48"/>
        <v>0.0007684806570812702</v>
      </c>
      <c r="AC132" s="40">
        <f t="shared" si="48"/>
        <v>0.0007949567164641189</v>
      </c>
      <c r="AD132" s="40">
        <f t="shared" si="48"/>
        <v>0.09562212919908045</v>
      </c>
      <c r="AE132" s="40">
        <f t="shared" si="48"/>
        <v>0.0016939272032895102</v>
      </c>
      <c r="AF132" s="40">
        <f t="shared" si="48"/>
        <v>0.002484147634866694</v>
      </c>
      <c r="AG132" s="40">
        <f t="shared" si="48"/>
        <v>0.0009873035608331817</v>
      </c>
      <c r="AH132" s="40">
        <f t="shared" si="48"/>
        <v>0.0009258958084064878</v>
      </c>
      <c r="AI132" s="40">
        <f t="shared" si="49"/>
        <v>0.0009620756777771323</v>
      </c>
      <c r="AJ132" s="40">
        <f t="shared" si="49"/>
        <v>0.0008199704107224726</v>
      </c>
      <c r="AK132" s="40">
        <f t="shared" si="49"/>
        <v>0.0008472360473781834</v>
      </c>
      <c r="AL132" s="40">
        <f t="shared" si="49"/>
        <v>0.0009841093496273303</v>
      </c>
      <c r="AM132" s="40">
        <f t="shared" si="49"/>
        <v>0.0009575229677380487</v>
      </c>
      <c r="AN132" s="40">
        <f t="shared" si="49"/>
        <v>0.0009506806246908851</v>
      </c>
      <c r="AO132" s="40">
        <f t="shared" si="49"/>
        <v>0.0009669099745475015</v>
      </c>
      <c r="AP132" s="40">
        <f t="shared" si="49"/>
        <v>0.0009537536735844592</v>
      </c>
      <c r="AQ132" s="40">
        <f t="shared" si="49"/>
        <v>2.0815120103242994E-05</v>
      </c>
      <c r="AR132" s="40">
        <f t="shared" si="49"/>
        <v>2.4973777533589728E-05</v>
      </c>
      <c r="AS132" s="14">
        <f t="shared" si="47"/>
        <v>0.0010418249126300438</v>
      </c>
      <c r="AT132" s="17"/>
    </row>
    <row r="133" spans="1:46" ht="10.5" customHeight="1">
      <c r="A133" s="3">
        <f t="shared" si="52"/>
        <v>29</v>
      </c>
      <c r="B133" s="3" t="str">
        <f t="shared" si="52"/>
        <v>Str inkl Werkv</v>
      </c>
      <c r="C133" s="40">
        <f t="shared" si="51"/>
        <v>0.041469154261893834</v>
      </c>
      <c r="D133" s="40">
        <f t="shared" si="51"/>
        <v>0.00224352869769384</v>
      </c>
      <c r="E133" s="40">
        <f t="shared" si="51"/>
        <v>0.0033046561886429827</v>
      </c>
      <c r="F133" s="40">
        <f t="shared" si="51"/>
        <v>0.04057145912046716</v>
      </c>
      <c r="G133" s="40">
        <f t="shared" si="51"/>
        <v>0.004504902328096366</v>
      </c>
      <c r="H133" s="40">
        <f t="shared" si="51"/>
        <v>0.021597123877693993</v>
      </c>
      <c r="I133" s="40">
        <f t="shared" si="51"/>
        <v>0.0032948786228659717</v>
      </c>
      <c r="J133" s="40">
        <f t="shared" si="51"/>
        <v>0.001719996157017219</v>
      </c>
      <c r="K133" s="40">
        <f t="shared" si="51"/>
        <v>0.014104560402588298</v>
      </c>
      <c r="L133" s="40">
        <f t="shared" si="51"/>
        <v>0.00200133210769854</v>
      </c>
      <c r="M133" s="40">
        <f t="shared" si="51"/>
        <v>0.11429394546205848</v>
      </c>
      <c r="N133" s="40">
        <f t="shared" si="51"/>
        <v>0.01627745315842407</v>
      </c>
      <c r="O133" s="40">
        <f t="shared" si="51"/>
        <v>0.005104237286036237</v>
      </c>
      <c r="P133" s="40">
        <f t="shared" si="51"/>
        <v>0.0029334563869732352</v>
      </c>
      <c r="Q133" s="40">
        <f t="shared" si="51"/>
        <v>0.01259533376792181</v>
      </c>
      <c r="R133" s="40">
        <f t="shared" si="51"/>
        <v>0.00824533888651701</v>
      </c>
      <c r="S133" s="40">
        <f t="shared" si="48"/>
        <v>0.007375605868772014</v>
      </c>
      <c r="T133" s="40">
        <f t="shared" si="48"/>
        <v>0.003498209176052254</v>
      </c>
      <c r="U133" s="40">
        <f t="shared" si="48"/>
        <v>0.02794608123326972</v>
      </c>
      <c r="V133" s="40">
        <f t="shared" si="48"/>
        <v>0.011995247870101424</v>
      </c>
      <c r="W133" s="40">
        <f t="shared" si="48"/>
        <v>0.007234477659713781</v>
      </c>
      <c r="X133" s="40">
        <f t="shared" si="48"/>
        <v>0.0576643099441942</v>
      </c>
      <c r="Y133" s="40">
        <f t="shared" si="48"/>
        <v>0.052055890771079145</v>
      </c>
      <c r="Z133" s="40">
        <f t="shared" si="48"/>
        <v>0.04953860992633788</v>
      </c>
      <c r="AA133" s="40">
        <f t="shared" si="48"/>
        <v>0.0015257058635130155</v>
      </c>
      <c r="AB133" s="40">
        <f t="shared" si="48"/>
        <v>0.02805302309128182</v>
      </c>
      <c r="AC133" s="40">
        <f t="shared" si="48"/>
        <v>0.0013786440023204013</v>
      </c>
      <c r="AD133" s="40">
        <f t="shared" si="48"/>
        <v>0.03400746178701233</v>
      </c>
      <c r="AE133" s="40">
        <f t="shared" si="48"/>
        <v>0.07912503283052197</v>
      </c>
      <c r="AF133" s="40">
        <f t="shared" si="48"/>
        <v>0.0025540208927169066</v>
      </c>
      <c r="AG133" s="40">
        <f t="shared" si="48"/>
        <v>0.001619442263763213</v>
      </c>
      <c r="AH133" s="40">
        <f t="shared" si="48"/>
        <v>0.0008423908026702578</v>
      </c>
      <c r="AI133" s="40">
        <f t="shared" si="49"/>
        <v>0.0014074585493051468</v>
      </c>
      <c r="AJ133" s="40">
        <f t="shared" si="49"/>
        <v>0.0007879906505443406</v>
      </c>
      <c r="AK133" s="40">
        <f t="shared" si="49"/>
        <v>0.005948315389115703</v>
      </c>
      <c r="AL133" s="40">
        <f t="shared" si="49"/>
        <v>0.001341708456407009</v>
      </c>
      <c r="AM133" s="40">
        <f t="shared" si="49"/>
        <v>0.005494602642014273</v>
      </c>
      <c r="AN133" s="40">
        <f t="shared" si="49"/>
        <v>0.0021174171632834323</v>
      </c>
      <c r="AO133" s="40">
        <f t="shared" si="49"/>
        <v>0.0024866824696582347</v>
      </c>
      <c r="AP133" s="40">
        <f t="shared" si="49"/>
        <v>0.0032251895339322476</v>
      </c>
      <c r="AQ133" s="40">
        <f t="shared" si="49"/>
        <v>2.0815120103242994E-05</v>
      </c>
      <c r="AR133" s="40">
        <f t="shared" si="49"/>
        <v>2.4973777533589728E-05</v>
      </c>
      <c r="AS133" s="14">
        <f t="shared" si="47"/>
        <v>0.015058820268886216</v>
      </c>
      <c r="AT133" s="17"/>
    </row>
    <row r="134" spans="1:46" ht="10.5" customHeight="1">
      <c r="A134" s="3">
        <f t="shared" si="52"/>
        <v>30</v>
      </c>
      <c r="B134" s="3" t="str">
        <f t="shared" si="52"/>
        <v>Luftfahrt Rohrl</v>
      </c>
      <c r="C134" s="40">
        <f t="shared" si="51"/>
        <v>0.001679788324930174</v>
      </c>
      <c r="D134" s="40">
        <f t="shared" si="51"/>
        <v>0.0008191179000085716</v>
      </c>
      <c r="E134" s="40">
        <f t="shared" si="51"/>
        <v>0.0012065381825844214</v>
      </c>
      <c r="F134" s="40">
        <f t="shared" si="51"/>
        <v>0.014812740496344616</v>
      </c>
      <c r="G134" s="40">
        <f t="shared" si="51"/>
        <v>0.0009427873774926177</v>
      </c>
      <c r="H134" s="40">
        <f t="shared" si="51"/>
        <v>0.0037271707354418868</v>
      </c>
      <c r="I134" s="40">
        <f t="shared" si="51"/>
        <v>0.0007072445135972611</v>
      </c>
      <c r="J134" s="40">
        <f t="shared" si="51"/>
        <v>0.0003998905336820794</v>
      </c>
      <c r="K134" s="40">
        <f t="shared" si="51"/>
        <v>0.0034805300522498086</v>
      </c>
      <c r="L134" s="40">
        <f t="shared" si="51"/>
        <v>0.0004441301590791084</v>
      </c>
      <c r="M134" s="40">
        <f t="shared" si="51"/>
        <v>0.017815321400360646</v>
      </c>
      <c r="N134" s="40">
        <f t="shared" si="51"/>
        <v>0.0026896350214855695</v>
      </c>
      <c r="O134" s="40">
        <f t="shared" si="51"/>
        <v>0.001179092065371042</v>
      </c>
      <c r="P134" s="40">
        <f t="shared" si="51"/>
        <v>0.000679134982706334</v>
      </c>
      <c r="Q134" s="40">
        <f t="shared" si="51"/>
        <v>0.001815679782194755</v>
      </c>
      <c r="R134" s="40">
        <f t="shared" si="51"/>
        <v>0.000946350401101949</v>
      </c>
      <c r="S134" s="40">
        <f t="shared" si="48"/>
        <v>0.0015773702297871264</v>
      </c>
      <c r="T134" s="40">
        <f t="shared" si="48"/>
        <v>0.0007698838068672186</v>
      </c>
      <c r="U134" s="40">
        <f t="shared" si="48"/>
        <v>0.002895108473271097</v>
      </c>
      <c r="V134" s="40">
        <f t="shared" si="48"/>
        <v>0.0025775434619560045</v>
      </c>
      <c r="W134" s="40">
        <f t="shared" si="48"/>
        <v>0.00157539062889817</v>
      </c>
      <c r="X134" s="40">
        <f t="shared" si="48"/>
        <v>0.00078444478439178</v>
      </c>
      <c r="Y134" s="40">
        <f t="shared" si="48"/>
        <v>0.0007229284867722914</v>
      </c>
      <c r="Z134" s="40">
        <f t="shared" si="48"/>
        <v>0.003031797923436206</v>
      </c>
      <c r="AA134" s="40">
        <f t="shared" si="48"/>
        <v>0.00035304376783221886</v>
      </c>
      <c r="AB134" s="40">
        <f t="shared" si="48"/>
        <v>0.0015749558105762878</v>
      </c>
      <c r="AC134" s="40">
        <f t="shared" si="48"/>
        <v>0.0003277693581233644</v>
      </c>
      <c r="AD134" s="40">
        <f t="shared" si="48"/>
        <v>0.0009842862895320563</v>
      </c>
      <c r="AE134" s="40">
        <f t="shared" si="48"/>
        <v>0.0009963034229436714</v>
      </c>
      <c r="AF134" s="40">
        <f t="shared" si="48"/>
        <v>0.129235062054319</v>
      </c>
      <c r="AG134" s="40">
        <f t="shared" si="48"/>
        <v>0.00039199660921496605</v>
      </c>
      <c r="AH134" s="40">
        <f t="shared" si="48"/>
        <v>0.0011228433850175392</v>
      </c>
      <c r="AI134" s="40">
        <f t="shared" si="49"/>
        <v>0.003458691682696481</v>
      </c>
      <c r="AJ134" s="40">
        <f t="shared" si="49"/>
        <v>0.0006224841406671496</v>
      </c>
      <c r="AK134" s="40">
        <f t="shared" si="49"/>
        <v>0.001590415794790108</v>
      </c>
      <c r="AL134" s="40">
        <f t="shared" si="49"/>
        <v>0.0032939512539604085</v>
      </c>
      <c r="AM134" s="40">
        <f t="shared" si="49"/>
        <v>0.004010943237637501</v>
      </c>
      <c r="AN134" s="40">
        <f t="shared" si="49"/>
        <v>0.00805160083592599</v>
      </c>
      <c r="AO134" s="40">
        <f t="shared" si="49"/>
        <v>0.0017761198652883675</v>
      </c>
      <c r="AP134" s="40">
        <f t="shared" si="49"/>
        <v>0.0007591878194658828</v>
      </c>
      <c r="AQ134" s="40">
        <f t="shared" si="49"/>
        <v>2.0815120103242994E-05</v>
      </c>
      <c r="AR134" s="40">
        <f t="shared" si="49"/>
        <v>2.4973777533589728E-05</v>
      </c>
      <c r="AS134" s="14">
        <f t="shared" si="47"/>
        <v>0.0026443284641073086</v>
      </c>
      <c r="AT134" s="17"/>
    </row>
    <row r="135" spans="1:46" ht="10.5" customHeight="1">
      <c r="A135" s="3">
        <f t="shared" si="52"/>
        <v>31</v>
      </c>
      <c r="B135" s="3" t="str">
        <f t="shared" si="52"/>
        <v>PTT Nachricht</v>
      </c>
      <c r="C135" s="40">
        <f t="shared" si="51"/>
        <v>0.001868956967196222</v>
      </c>
      <c r="D135" s="40">
        <f t="shared" si="51"/>
        <v>0.006637084738311111</v>
      </c>
      <c r="E135" s="40">
        <f t="shared" si="51"/>
        <v>0.00010238099856144801</v>
      </c>
      <c r="F135" s="40">
        <f t="shared" si="51"/>
        <v>0.003883942205615644</v>
      </c>
      <c r="G135" s="40">
        <f t="shared" si="51"/>
        <v>0.007675395880059613</v>
      </c>
      <c r="H135" s="40">
        <f t="shared" si="51"/>
        <v>0.004507720374889653</v>
      </c>
      <c r="I135" s="40">
        <f t="shared" si="51"/>
        <v>0.010117677382111112</v>
      </c>
      <c r="J135" s="40">
        <f t="shared" si="51"/>
        <v>0.0005283880931349649</v>
      </c>
      <c r="K135" s="40">
        <f t="shared" si="51"/>
        <v>0.008230765334412327</v>
      </c>
      <c r="L135" s="40">
        <f t="shared" si="51"/>
        <v>0.014119833339952481</v>
      </c>
      <c r="M135" s="40">
        <f t="shared" si="51"/>
        <v>0.004556747481042768</v>
      </c>
      <c r="N135" s="40">
        <f t="shared" si="51"/>
        <v>0.010663337109748712</v>
      </c>
      <c r="O135" s="40">
        <f t="shared" si="51"/>
        <v>0.006954461005322921</v>
      </c>
      <c r="P135" s="40">
        <f t="shared" si="51"/>
        <v>0.010679343887713376</v>
      </c>
      <c r="Q135" s="40">
        <f t="shared" si="51"/>
        <v>0.022792387779588103</v>
      </c>
      <c r="R135" s="40">
        <f t="shared" si="51"/>
        <v>0.010065152787540287</v>
      </c>
      <c r="S135" s="40">
        <f t="shared" si="48"/>
        <v>0.009463157221784636</v>
      </c>
      <c r="T135" s="40">
        <f t="shared" si="48"/>
        <v>0.004877826321743866</v>
      </c>
      <c r="U135" s="40">
        <f t="shared" si="48"/>
        <v>0.004019088724119031</v>
      </c>
      <c r="V135" s="40">
        <f t="shared" si="48"/>
        <v>0.007211838841576408</v>
      </c>
      <c r="W135" s="40">
        <f t="shared" si="48"/>
        <v>0.011086917590012253</v>
      </c>
      <c r="X135" s="40">
        <f t="shared" si="48"/>
        <v>0.005390817434938719</v>
      </c>
      <c r="Y135" s="40">
        <f t="shared" si="48"/>
        <v>0.008343467660511498</v>
      </c>
      <c r="Z135" s="40">
        <f t="shared" si="48"/>
        <v>0.018306582516031365</v>
      </c>
      <c r="AA135" s="40">
        <f t="shared" si="48"/>
        <v>0.017567599118553004</v>
      </c>
      <c r="AB135" s="40">
        <f t="shared" si="48"/>
        <v>0.01625325866043444</v>
      </c>
      <c r="AC135" s="40">
        <f t="shared" si="48"/>
        <v>0.0018647412108209124</v>
      </c>
      <c r="AD135" s="40">
        <f t="shared" si="48"/>
        <v>0.03130284737371934</v>
      </c>
      <c r="AE135" s="40">
        <f t="shared" si="48"/>
        <v>0.007684495792629013</v>
      </c>
      <c r="AF135" s="40">
        <f t="shared" si="48"/>
        <v>0.02079152868251862</v>
      </c>
      <c r="AG135" s="40">
        <f t="shared" si="48"/>
        <v>0.12976969855546677</v>
      </c>
      <c r="AH135" s="40">
        <f t="shared" si="48"/>
        <v>0.006467659469028153</v>
      </c>
      <c r="AI135" s="40">
        <f t="shared" si="49"/>
        <v>0.0235474717632196</v>
      </c>
      <c r="AJ135" s="40">
        <f t="shared" si="49"/>
        <v>0.0007990603122022673</v>
      </c>
      <c r="AK135" s="40">
        <f t="shared" si="49"/>
        <v>0.008291454341577064</v>
      </c>
      <c r="AL135" s="40">
        <f t="shared" si="49"/>
        <v>0.01777052531410104</v>
      </c>
      <c r="AM135" s="40">
        <f t="shared" si="49"/>
        <v>0.008658353339173051</v>
      </c>
      <c r="AN135" s="40">
        <f t="shared" si="49"/>
        <v>0.008255771170590584</v>
      </c>
      <c r="AO135" s="40">
        <f t="shared" si="49"/>
        <v>0.010143714719668137</v>
      </c>
      <c r="AP135" s="40">
        <f t="shared" si="49"/>
        <v>0.00883267215816195</v>
      </c>
      <c r="AQ135" s="40">
        <f t="shared" si="49"/>
        <v>2.0815120103242994E-05</v>
      </c>
      <c r="AR135" s="40">
        <f t="shared" si="49"/>
        <v>2.4973777533589728E-05</v>
      </c>
      <c r="AS135" s="14">
        <f t="shared" si="47"/>
        <v>0.01211419994528219</v>
      </c>
      <c r="AT135" s="17"/>
    </row>
    <row r="136" spans="1:46" ht="10.5" customHeight="1">
      <c r="A136" s="3">
        <f t="shared" si="52"/>
        <v>32</v>
      </c>
      <c r="B136" s="3" t="str">
        <f t="shared" si="52"/>
        <v>Banken</v>
      </c>
      <c r="C136" s="40">
        <f t="shared" si="51"/>
        <v>0.004961358388631751</v>
      </c>
      <c r="D136" s="40">
        <f t="shared" si="51"/>
        <v>0.011358404704294155</v>
      </c>
      <c r="E136" s="40">
        <f t="shared" si="51"/>
        <v>0.003909377154750728</v>
      </c>
      <c r="F136" s="40">
        <f t="shared" si="51"/>
        <v>0.004026428071337231</v>
      </c>
      <c r="G136" s="40">
        <f t="shared" si="51"/>
        <v>0.008421935664085164</v>
      </c>
      <c r="H136" s="40">
        <f t="shared" si="51"/>
        <v>0.004527986673931117</v>
      </c>
      <c r="I136" s="40">
        <f t="shared" si="51"/>
        <v>0.005487495920346912</v>
      </c>
      <c r="J136" s="40">
        <f t="shared" si="51"/>
        <v>0</v>
      </c>
      <c r="K136" s="40">
        <f t="shared" si="51"/>
        <v>0.009637475556227239</v>
      </c>
      <c r="L136" s="40">
        <f t="shared" si="51"/>
        <v>0.016469754024859683</v>
      </c>
      <c r="M136" s="40">
        <f t="shared" si="51"/>
        <v>0.007548691514635226</v>
      </c>
      <c r="N136" s="40">
        <f t="shared" si="51"/>
        <v>0.009471670373288993</v>
      </c>
      <c r="O136" s="40">
        <f t="shared" si="51"/>
        <v>0.005571866251338419</v>
      </c>
      <c r="P136" s="40">
        <f t="shared" si="51"/>
        <v>0.0065415718424659975</v>
      </c>
      <c r="Q136" s="40">
        <f t="shared" si="51"/>
        <v>0.012684182082380788</v>
      </c>
      <c r="R136" s="40">
        <f t="shared" si="51"/>
        <v>0.003914805869817616</v>
      </c>
      <c r="S136" s="40">
        <f aca="true" t="shared" si="53" ref="S136:AH146">S36/S$66</f>
        <v>0.0061867693934915275</v>
      </c>
      <c r="T136" s="40">
        <f t="shared" si="53"/>
        <v>0.007404037464098812</v>
      </c>
      <c r="U136" s="40">
        <f t="shared" si="53"/>
        <v>0.0035619460667377363</v>
      </c>
      <c r="V136" s="40">
        <f t="shared" si="53"/>
        <v>0.00816418727356028</v>
      </c>
      <c r="W136" s="40">
        <f t="shared" si="53"/>
        <v>0.01147140388230305</v>
      </c>
      <c r="X136" s="40">
        <f t="shared" si="53"/>
        <v>0.007877936915599583</v>
      </c>
      <c r="Y136" s="40">
        <f t="shared" si="53"/>
        <v>0.004443424577119278</v>
      </c>
      <c r="Z136" s="40">
        <f t="shared" si="53"/>
        <v>0.03874873474820371</v>
      </c>
      <c r="AA136" s="40">
        <f t="shared" si="53"/>
        <v>0.017013547472779278</v>
      </c>
      <c r="AB136" s="40">
        <f t="shared" si="53"/>
        <v>0.022600678908798473</v>
      </c>
      <c r="AC136" s="40">
        <f t="shared" si="53"/>
        <v>0.0016076328329386583</v>
      </c>
      <c r="AD136" s="40">
        <f t="shared" si="53"/>
        <v>0.009485173530984606</v>
      </c>
      <c r="AE136" s="40">
        <f t="shared" si="53"/>
        <v>0.0043653643214825</v>
      </c>
      <c r="AF136" s="40">
        <f t="shared" si="53"/>
        <v>0.006300106031047578</v>
      </c>
      <c r="AG136" s="40">
        <f t="shared" si="53"/>
        <v>0.0035284671800493517</v>
      </c>
      <c r="AH136" s="40">
        <f t="shared" si="53"/>
        <v>0.19295549403238518</v>
      </c>
      <c r="AI136" s="40">
        <f aca="true" t="shared" si="54" ref="AI136:AR146">AI36/AI$66</f>
        <v>0.16056913610167878</v>
      </c>
      <c r="AJ136" s="40">
        <f t="shared" si="54"/>
        <v>0.050389028700134</v>
      </c>
      <c r="AK136" s="40">
        <f t="shared" si="54"/>
        <v>0.021451495747515297</v>
      </c>
      <c r="AL136" s="40">
        <f t="shared" si="54"/>
        <v>0.003638297244238241</v>
      </c>
      <c r="AM136" s="40">
        <f t="shared" si="54"/>
        <v>0.003987312629422583</v>
      </c>
      <c r="AN136" s="40">
        <f t="shared" si="54"/>
        <v>0.05765160202030358</v>
      </c>
      <c r="AO136" s="40">
        <f t="shared" si="54"/>
        <v>0.012403074650723826</v>
      </c>
      <c r="AP136" s="40">
        <f t="shared" si="54"/>
        <v>0.008283507441344226</v>
      </c>
      <c r="AQ136" s="40">
        <f t="shared" si="54"/>
        <v>2.0815120103242994E-05</v>
      </c>
      <c r="AR136" s="40">
        <f t="shared" si="54"/>
        <v>2.4973777533589728E-05</v>
      </c>
      <c r="AS136" s="14">
        <f t="shared" si="47"/>
        <v>0.03083270829479801</v>
      </c>
      <c r="AT136" s="17"/>
    </row>
    <row r="137" spans="1:46" ht="10.5" customHeight="1">
      <c r="A137" s="3">
        <f t="shared" si="52"/>
        <v>33</v>
      </c>
      <c r="B137" s="3" t="str">
        <f t="shared" si="52"/>
        <v>Versicherung</v>
      </c>
      <c r="C137" s="40">
        <f t="shared" si="51"/>
        <v>0.004706982419131883</v>
      </c>
      <c r="D137" s="40">
        <f t="shared" si="51"/>
        <v>0.014128851239075483</v>
      </c>
      <c r="E137" s="40">
        <f t="shared" si="51"/>
        <v>0.0011969386621660967</v>
      </c>
      <c r="F137" s="40">
        <f t="shared" si="51"/>
        <v>0.003908683525183207</v>
      </c>
      <c r="G137" s="40">
        <f t="shared" si="51"/>
        <v>0.0013598545736661122</v>
      </c>
      <c r="H137" s="40">
        <f t="shared" si="51"/>
        <v>0.001783785318228768</v>
      </c>
      <c r="I137" s="40">
        <f t="shared" si="51"/>
        <v>0.002056002277021299</v>
      </c>
      <c r="J137" s="40">
        <f t="shared" si="51"/>
        <v>0.0013855228230336511</v>
      </c>
      <c r="K137" s="40">
        <f t="shared" si="51"/>
        <v>0.003743793057973142</v>
      </c>
      <c r="L137" s="40">
        <f t="shared" si="51"/>
        <v>0.003297995899637504</v>
      </c>
      <c r="M137" s="40">
        <f t="shared" si="51"/>
        <v>0.004512924533242815</v>
      </c>
      <c r="N137" s="40">
        <f t="shared" si="51"/>
        <v>0.004429864942180265</v>
      </c>
      <c r="O137" s="40">
        <f t="shared" si="51"/>
        <v>0.0034698809750591175</v>
      </c>
      <c r="P137" s="40">
        <f t="shared" si="51"/>
        <v>0.0031112239499025652</v>
      </c>
      <c r="Q137" s="40">
        <f t="shared" si="51"/>
        <v>0.0037967496151102465</v>
      </c>
      <c r="R137" s="40">
        <f aca="true" t="shared" si="55" ref="R137:R146">R37/R$66</f>
        <v>0.002536108015969085</v>
      </c>
      <c r="S137" s="40">
        <f t="shared" si="53"/>
        <v>0.0034355035530905125</v>
      </c>
      <c r="T137" s="40">
        <f t="shared" si="53"/>
        <v>0.003932304885204048</v>
      </c>
      <c r="U137" s="40">
        <f t="shared" si="53"/>
        <v>0.0012875305803001402</v>
      </c>
      <c r="V137" s="40">
        <f t="shared" si="53"/>
        <v>0.001707690343802051</v>
      </c>
      <c r="W137" s="40">
        <f t="shared" si="53"/>
        <v>0.002730078929137621</v>
      </c>
      <c r="X137" s="40">
        <f t="shared" si="53"/>
        <v>0.0079267564142856</v>
      </c>
      <c r="Y137" s="40">
        <f t="shared" si="53"/>
        <v>0.002957318450685087</v>
      </c>
      <c r="Z137" s="40">
        <f t="shared" si="53"/>
        <v>0.015665727682847304</v>
      </c>
      <c r="AA137" s="40">
        <f t="shared" si="53"/>
        <v>0.006274056122143156</v>
      </c>
      <c r="AB137" s="40">
        <f t="shared" si="53"/>
        <v>0.0074863472534203055</v>
      </c>
      <c r="AC137" s="40">
        <f t="shared" si="53"/>
        <v>0.0024453405921647897</v>
      </c>
      <c r="AD137" s="40">
        <f t="shared" si="53"/>
        <v>0.056794809529465966</v>
      </c>
      <c r="AE137" s="40">
        <f t="shared" si="53"/>
        <v>0.0151023559452132</v>
      </c>
      <c r="AF137" s="40">
        <f t="shared" si="53"/>
        <v>0.03772343446115553</v>
      </c>
      <c r="AG137" s="40">
        <f t="shared" si="53"/>
        <v>6.781243536077072E-05</v>
      </c>
      <c r="AH137" s="40">
        <f t="shared" si="53"/>
        <v>3.16833467583445E-05</v>
      </c>
      <c r="AI137" s="40">
        <f t="shared" si="54"/>
        <v>0.013295357791115039</v>
      </c>
      <c r="AJ137" s="40">
        <f t="shared" si="54"/>
        <v>0.010606644082499254</v>
      </c>
      <c r="AK137" s="40">
        <f t="shared" si="54"/>
        <v>0.017800355368172194</v>
      </c>
      <c r="AL137" s="40">
        <f t="shared" si="54"/>
        <v>0.008299073929398862</v>
      </c>
      <c r="AM137" s="40">
        <f t="shared" si="54"/>
        <v>0.019693372297810537</v>
      </c>
      <c r="AN137" s="40">
        <f t="shared" si="54"/>
        <v>0.004520665646252843</v>
      </c>
      <c r="AO137" s="40">
        <f t="shared" si="54"/>
        <v>0.004241669662282923</v>
      </c>
      <c r="AP137" s="40">
        <f t="shared" si="54"/>
        <v>0.0008347645925776148</v>
      </c>
      <c r="AQ137" s="40">
        <f t="shared" si="54"/>
        <v>2.0815120103242994E-05</v>
      </c>
      <c r="AR137" s="40">
        <f t="shared" si="54"/>
        <v>2.4973777533589728E-05</v>
      </c>
      <c r="AS137" s="14">
        <f t="shared" si="47"/>
        <v>0.006809151974280012</v>
      </c>
      <c r="AT137" s="17"/>
    </row>
    <row r="138" spans="1:46" ht="10.5" customHeight="1">
      <c r="A138" s="3">
        <f t="shared" si="52"/>
        <v>34</v>
      </c>
      <c r="B138" s="3" t="str">
        <f t="shared" si="52"/>
        <v>Immobilien</v>
      </c>
      <c r="C138" s="40">
        <f aca="true" t="shared" si="56" ref="C138:Q146">C38/C$66</f>
        <v>1.5005744484673407E-05</v>
      </c>
      <c r="D138" s="40">
        <f t="shared" si="56"/>
        <v>0.0008988655716959177</v>
      </c>
      <c r="E138" s="40">
        <f t="shared" si="56"/>
        <v>0.00010276810981584168</v>
      </c>
      <c r="F138" s="40">
        <f t="shared" si="56"/>
        <v>4.9982406680710406E-05</v>
      </c>
      <c r="G138" s="40">
        <f t="shared" si="56"/>
        <v>0.00021630850458421926</v>
      </c>
      <c r="H138" s="40">
        <f t="shared" si="56"/>
        <v>0.0022550792874393532</v>
      </c>
      <c r="I138" s="40">
        <f t="shared" si="56"/>
        <v>0.002699683698999396</v>
      </c>
      <c r="J138" s="40">
        <f t="shared" si="56"/>
        <v>0.0005169251222346322</v>
      </c>
      <c r="K138" s="40">
        <f t="shared" si="56"/>
        <v>0.0010881300702031674</v>
      </c>
      <c r="L138" s="40">
        <f t="shared" si="56"/>
        <v>0.0035207836046424407</v>
      </c>
      <c r="M138" s="40">
        <f t="shared" si="56"/>
        <v>0.00010381009197094141</v>
      </c>
      <c r="N138" s="40">
        <f t="shared" si="56"/>
        <v>0.003526191377180043</v>
      </c>
      <c r="O138" s="40">
        <f t="shared" si="56"/>
        <v>0.00068459952606688</v>
      </c>
      <c r="P138" s="40">
        <f t="shared" si="56"/>
        <v>0.0038836484457006448</v>
      </c>
      <c r="Q138" s="40">
        <f t="shared" si="56"/>
        <v>0.002112859592183964</v>
      </c>
      <c r="R138" s="40">
        <f t="shared" si="55"/>
        <v>0.0012712745192803142</v>
      </c>
      <c r="S138" s="40">
        <f t="shared" si="53"/>
        <v>0.0014314138448551406</v>
      </c>
      <c r="T138" s="40">
        <f t="shared" si="53"/>
        <v>0.0010239167704091223</v>
      </c>
      <c r="U138" s="40">
        <f t="shared" si="53"/>
        <v>0.00042504301206997377</v>
      </c>
      <c r="V138" s="40">
        <f t="shared" si="53"/>
        <v>0.0008472120238097202</v>
      </c>
      <c r="W138" s="40">
        <f t="shared" si="53"/>
        <v>0.001454822109200736</v>
      </c>
      <c r="X138" s="40">
        <f t="shared" si="53"/>
        <v>0.003689355874188096</v>
      </c>
      <c r="Y138" s="40">
        <f t="shared" si="53"/>
        <v>0.004782650418626323</v>
      </c>
      <c r="Z138" s="40">
        <f t="shared" si="53"/>
        <v>0.008006637358236306</v>
      </c>
      <c r="AA138" s="40">
        <f t="shared" si="53"/>
        <v>0.037777392185793054</v>
      </c>
      <c r="AB138" s="40">
        <f t="shared" si="53"/>
        <v>0.011276550205026513</v>
      </c>
      <c r="AC138" s="40">
        <f t="shared" si="53"/>
        <v>0.00019999355202034427</v>
      </c>
      <c r="AD138" s="40">
        <f t="shared" si="53"/>
        <v>0.007006005524856013</v>
      </c>
      <c r="AE138" s="40">
        <f t="shared" si="53"/>
        <v>0.0017822813001154424</v>
      </c>
      <c r="AF138" s="40">
        <f t="shared" si="53"/>
        <v>0.004653428586890252</v>
      </c>
      <c r="AG138" s="40">
        <f t="shared" si="53"/>
        <v>0.0035016675324528648</v>
      </c>
      <c r="AH138" s="40">
        <f t="shared" si="53"/>
        <v>0.0005134607117577155</v>
      </c>
      <c r="AI138" s="40">
        <f t="shared" si="54"/>
        <v>0.000602515378165528</v>
      </c>
      <c r="AJ138" s="40">
        <f t="shared" si="54"/>
        <v>1.009362119286321E-05</v>
      </c>
      <c r="AK138" s="40">
        <f t="shared" si="54"/>
        <v>0.0020413248384528195</v>
      </c>
      <c r="AL138" s="40">
        <f t="shared" si="54"/>
        <v>0.001387871756354874</v>
      </c>
      <c r="AM138" s="40">
        <f t="shared" si="54"/>
        <v>0.007875207393673844</v>
      </c>
      <c r="AN138" s="40">
        <f t="shared" si="54"/>
        <v>0.001370836400450597</v>
      </c>
      <c r="AO138" s="40">
        <f t="shared" si="54"/>
        <v>0.005547733680464451</v>
      </c>
      <c r="AP138" s="40">
        <f t="shared" si="54"/>
        <v>0.0005757071693744273</v>
      </c>
      <c r="AQ138" s="40">
        <f t="shared" si="54"/>
        <v>2.0815120103242994E-05</v>
      </c>
      <c r="AR138" s="40">
        <f t="shared" si="54"/>
        <v>2.4973777533589728E-05</v>
      </c>
      <c r="AS138" s="14">
        <f t="shared" si="47"/>
        <v>0.004289983924767228</v>
      </c>
      <c r="AT138" s="17"/>
    </row>
    <row r="139" spans="1:46" ht="10.5" customHeight="1">
      <c r="A139" s="3">
        <f t="shared" si="52"/>
        <v>35</v>
      </c>
      <c r="B139" s="3" t="str">
        <f t="shared" si="52"/>
        <v>Leas Ber Verv</v>
      </c>
      <c r="C139" s="40">
        <f t="shared" si="56"/>
        <v>0.030210680052763884</v>
      </c>
      <c r="D139" s="40">
        <f t="shared" si="56"/>
        <v>0.043740132885720866</v>
      </c>
      <c r="E139" s="40">
        <f t="shared" si="56"/>
        <v>0.01861456592465863</v>
      </c>
      <c r="F139" s="40">
        <f t="shared" si="56"/>
        <v>0.025974333213024205</v>
      </c>
      <c r="G139" s="40">
        <f t="shared" si="56"/>
        <v>0.07535843512161117</v>
      </c>
      <c r="H139" s="40">
        <f t="shared" si="56"/>
        <v>0.036506929698540865</v>
      </c>
      <c r="I139" s="40">
        <f t="shared" si="56"/>
        <v>0.10721701396279154</v>
      </c>
      <c r="J139" s="40">
        <f t="shared" si="56"/>
        <v>0.1179725579626666</v>
      </c>
      <c r="K139" s="40">
        <f t="shared" si="56"/>
        <v>0.04558515608716222</v>
      </c>
      <c r="L139" s="40">
        <f t="shared" si="56"/>
        <v>0.10908057026939241</v>
      </c>
      <c r="M139" s="40">
        <f t="shared" si="56"/>
        <v>0.039515018993794095</v>
      </c>
      <c r="N139" s="40">
        <f t="shared" si="56"/>
        <v>0.048459326624742706</v>
      </c>
      <c r="O139" s="40">
        <f t="shared" si="56"/>
        <v>0.051360748575042955</v>
      </c>
      <c r="P139" s="40">
        <f t="shared" si="56"/>
        <v>0.07284956319824204</v>
      </c>
      <c r="Q139" s="40">
        <f t="shared" si="56"/>
        <v>0.04117704099136031</v>
      </c>
      <c r="R139" s="40">
        <f t="shared" si="55"/>
        <v>0.06944224053975544</v>
      </c>
      <c r="S139" s="40">
        <f t="shared" si="53"/>
        <v>0.07026852641060227</v>
      </c>
      <c r="T139" s="40">
        <f t="shared" si="53"/>
        <v>0.08691610420358545</v>
      </c>
      <c r="U139" s="40">
        <f t="shared" si="53"/>
        <v>0.03085831383465409</v>
      </c>
      <c r="V139" s="40">
        <f t="shared" si="53"/>
        <v>0.05628069089631534</v>
      </c>
      <c r="W139" s="40">
        <f t="shared" si="53"/>
        <v>0.07064690512483185</v>
      </c>
      <c r="X139" s="40">
        <f t="shared" si="53"/>
        <v>0.058971047732951996</v>
      </c>
      <c r="Y139" s="40">
        <f t="shared" si="53"/>
        <v>0.04037016547080539</v>
      </c>
      <c r="Z139" s="40">
        <f t="shared" si="53"/>
        <v>0.09312226537017536</v>
      </c>
      <c r="AA139" s="40">
        <f t="shared" si="53"/>
        <v>0.052888381509223086</v>
      </c>
      <c r="AB139" s="40">
        <f t="shared" si="53"/>
        <v>0.04337681609072267</v>
      </c>
      <c r="AC139" s="40">
        <f t="shared" si="53"/>
        <v>0.00848009626272777</v>
      </c>
      <c r="AD139" s="40">
        <f t="shared" si="53"/>
        <v>0.016681016367840043</v>
      </c>
      <c r="AE139" s="40">
        <f t="shared" si="53"/>
        <v>0.021033416237657677</v>
      </c>
      <c r="AF139" s="40">
        <f t="shared" si="53"/>
        <v>0.01107962563676189</v>
      </c>
      <c r="AG139" s="40">
        <f t="shared" si="53"/>
        <v>0.0022313313089277337</v>
      </c>
      <c r="AH139" s="40">
        <f t="shared" si="53"/>
        <v>0.018694864791552166</v>
      </c>
      <c r="AI139" s="40">
        <f t="shared" si="54"/>
        <v>0.22674318996918233</v>
      </c>
      <c r="AJ139" s="40">
        <f t="shared" si="54"/>
        <v>0.018630264143524266</v>
      </c>
      <c r="AK139" s="40">
        <f t="shared" si="54"/>
        <v>0.1266451305467344</v>
      </c>
      <c r="AL139" s="40">
        <f t="shared" si="54"/>
        <v>0.015988769889974764</v>
      </c>
      <c r="AM139" s="40">
        <f t="shared" si="54"/>
        <v>0.057857158661359806</v>
      </c>
      <c r="AN139" s="40">
        <f t="shared" si="54"/>
        <v>0.06666006181215008</v>
      </c>
      <c r="AO139" s="40">
        <f t="shared" si="54"/>
        <v>0.02748703001322275</v>
      </c>
      <c r="AP139" s="40">
        <f t="shared" si="54"/>
        <v>0.011035510048001173</v>
      </c>
      <c r="AQ139" s="40">
        <f t="shared" si="54"/>
        <v>2.0815120103242994E-05</v>
      </c>
      <c r="AR139" s="40">
        <f t="shared" si="54"/>
        <v>2.4973777533589728E-05</v>
      </c>
      <c r="AS139" s="14">
        <f t="shared" si="47"/>
        <v>0.05763825963658067</v>
      </c>
      <c r="AT139" s="17"/>
    </row>
    <row r="140" spans="1:46" ht="10.5" customHeight="1">
      <c r="A140" s="3">
        <f t="shared" si="52"/>
        <v>36</v>
      </c>
      <c r="B140" s="3" t="str">
        <f t="shared" si="52"/>
        <v>Unterr Wissen</v>
      </c>
      <c r="C140" s="40">
        <f t="shared" si="56"/>
        <v>0.000404572517312862</v>
      </c>
      <c r="D140" s="40">
        <f t="shared" si="56"/>
        <v>0.0003997116717564511</v>
      </c>
      <c r="E140" s="40">
        <f t="shared" si="56"/>
        <v>0.000991207755197898</v>
      </c>
      <c r="F140" s="40">
        <f t="shared" si="56"/>
        <v>0.0006080617287551002</v>
      </c>
      <c r="G140" s="40">
        <f t="shared" si="56"/>
        <v>0</v>
      </c>
      <c r="H140" s="40">
        <f t="shared" si="56"/>
        <v>0.0012395432244919253</v>
      </c>
      <c r="I140" s="40">
        <f t="shared" si="56"/>
        <v>0.003420009490265957</v>
      </c>
      <c r="J140" s="40">
        <f t="shared" si="56"/>
        <v>0.003173595602462674</v>
      </c>
      <c r="K140" s="40">
        <f t="shared" si="56"/>
        <v>0.0020416343284198673</v>
      </c>
      <c r="L140" s="40">
        <f t="shared" si="56"/>
        <v>0.0019008233713004997</v>
      </c>
      <c r="M140" s="40">
        <f t="shared" si="56"/>
        <v>0.0011245636094408575</v>
      </c>
      <c r="N140" s="40">
        <f t="shared" si="56"/>
        <v>0.0016537894863343473</v>
      </c>
      <c r="O140" s="40">
        <f t="shared" si="56"/>
        <v>0.0017949173973883209</v>
      </c>
      <c r="P140" s="40">
        <f t="shared" si="56"/>
        <v>0.0028603407075262805</v>
      </c>
      <c r="Q140" s="40">
        <f t="shared" si="56"/>
        <v>0.003377449194822656</v>
      </c>
      <c r="R140" s="40">
        <f t="shared" si="55"/>
        <v>0.0009146891044025701</v>
      </c>
      <c r="S140" s="40">
        <f t="shared" si="53"/>
        <v>0.0012972397712706328</v>
      </c>
      <c r="T140" s="40">
        <f t="shared" si="53"/>
        <v>0.001814268377430763</v>
      </c>
      <c r="U140" s="40">
        <f t="shared" si="53"/>
        <v>0.0008642061194725004</v>
      </c>
      <c r="V140" s="40">
        <f t="shared" si="53"/>
        <v>0.001610391029554566</v>
      </c>
      <c r="W140" s="40">
        <f t="shared" si="53"/>
        <v>0.0015918025379897211</v>
      </c>
      <c r="X140" s="40">
        <f t="shared" si="53"/>
        <v>0.00037385186197425084</v>
      </c>
      <c r="Y140" s="40">
        <f t="shared" si="53"/>
        <v>0.0007865145555378761</v>
      </c>
      <c r="Z140" s="40">
        <f t="shared" si="53"/>
        <v>0.0038250242728950423</v>
      </c>
      <c r="AA140" s="40">
        <f t="shared" si="53"/>
        <v>0.0036156849380593044</v>
      </c>
      <c r="AB140" s="40">
        <f t="shared" si="53"/>
        <v>0.0017898186964530143</v>
      </c>
      <c r="AC140" s="40">
        <f t="shared" si="53"/>
        <v>0.001044107959349502</v>
      </c>
      <c r="AD140" s="40">
        <f t="shared" si="53"/>
        <v>0.000739024918500211</v>
      </c>
      <c r="AE140" s="40">
        <f t="shared" si="53"/>
        <v>0.0003674048137682004</v>
      </c>
      <c r="AF140" s="40">
        <f t="shared" si="53"/>
        <v>0.0004908645404249504</v>
      </c>
      <c r="AG140" s="40">
        <f t="shared" si="53"/>
        <v>0.0005915255675515279</v>
      </c>
      <c r="AH140" s="40">
        <f t="shared" si="53"/>
        <v>0.0007560440565336938</v>
      </c>
      <c r="AI140" s="40">
        <f t="shared" si="54"/>
        <v>0.004261007508841087</v>
      </c>
      <c r="AJ140" s="40">
        <f t="shared" si="54"/>
        <v>0.00029541488094471835</v>
      </c>
      <c r="AK140" s="40">
        <f t="shared" si="54"/>
        <v>0.009455255622972952</v>
      </c>
      <c r="AL140" s="40">
        <f t="shared" si="54"/>
        <v>0.018441444321652522</v>
      </c>
      <c r="AM140" s="40">
        <f t="shared" si="54"/>
        <v>0.0022219154098590574</v>
      </c>
      <c r="AN140" s="40">
        <f t="shared" si="54"/>
        <v>0.0015328627903222</v>
      </c>
      <c r="AO140" s="40">
        <f t="shared" si="54"/>
        <v>0.003414328386854344</v>
      </c>
      <c r="AP140" s="40">
        <f t="shared" si="54"/>
        <v>0.0012832310125904026</v>
      </c>
      <c r="AQ140" s="40">
        <f t="shared" si="54"/>
        <v>2.0815120103242994E-05</v>
      </c>
      <c r="AR140" s="40">
        <f t="shared" si="54"/>
        <v>2.4973777533589728E-05</v>
      </c>
      <c r="AS140" s="14">
        <f t="shared" si="47"/>
        <v>0.002505511442521589</v>
      </c>
      <c r="AT140" s="17"/>
    </row>
    <row r="141" spans="1:46" ht="10.5" customHeight="1">
      <c r="A141" s="3">
        <f t="shared" si="52"/>
        <v>37</v>
      </c>
      <c r="B141" s="3" t="str">
        <f t="shared" si="52"/>
        <v>Gesundheitsw</v>
      </c>
      <c r="C141" s="40">
        <f t="shared" si="56"/>
        <v>0.0034312273795859176</v>
      </c>
      <c r="D141" s="40">
        <f t="shared" si="56"/>
        <v>0.0003698298428226421</v>
      </c>
      <c r="E141" s="40">
        <f t="shared" si="56"/>
        <v>0.0009069881257449759</v>
      </c>
      <c r="F141" s="40">
        <f t="shared" si="56"/>
        <v>0.00025074476564104607</v>
      </c>
      <c r="G141" s="40">
        <f t="shared" si="56"/>
        <v>0.000149269239823332</v>
      </c>
      <c r="H141" s="40">
        <f t="shared" si="56"/>
        <v>5.391880347048628E-05</v>
      </c>
      <c r="I141" s="40">
        <f t="shared" si="56"/>
        <v>5.588414445840632E-05</v>
      </c>
      <c r="J141" s="40">
        <f t="shared" si="56"/>
        <v>0</v>
      </c>
      <c r="K141" s="40">
        <f t="shared" si="56"/>
        <v>0</v>
      </c>
      <c r="L141" s="40">
        <f t="shared" si="56"/>
        <v>0</v>
      </c>
      <c r="M141" s="40">
        <f t="shared" si="56"/>
        <v>0</v>
      </c>
      <c r="N141" s="40">
        <f t="shared" si="56"/>
        <v>1.6393294105214406E-05</v>
      </c>
      <c r="O141" s="40">
        <f t="shared" si="56"/>
        <v>0</v>
      </c>
      <c r="P141" s="40">
        <f t="shared" si="56"/>
        <v>0</v>
      </c>
      <c r="Q141" s="40">
        <f t="shared" si="56"/>
        <v>0</v>
      </c>
      <c r="R141" s="40">
        <f t="shared" si="55"/>
        <v>7.999299061478062E-05</v>
      </c>
      <c r="S141" s="40">
        <f t="shared" si="53"/>
        <v>0</v>
      </c>
      <c r="T141" s="40">
        <f t="shared" si="53"/>
        <v>9.449022953701979E-05</v>
      </c>
      <c r="U141" s="40">
        <f t="shared" si="53"/>
        <v>1.983043129694297E-05</v>
      </c>
      <c r="V141" s="40">
        <f t="shared" si="53"/>
        <v>6.188604673085852E-05</v>
      </c>
      <c r="W141" s="40">
        <f t="shared" si="53"/>
        <v>8.335220761013104E-05</v>
      </c>
      <c r="X141" s="40">
        <f t="shared" si="53"/>
        <v>9.937916663622336E-05</v>
      </c>
      <c r="Y141" s="40">
        <f t="shared" si="53"/>
        <v>2.4729264197703702E-05</v>
      </c>
      <c r="Z141" s="40">
        <f t="shared" si="53"/>
        <v>0.00018578003934605154</v>
      </c>
      <c r="AA141" s="40">
        <f t="shared" si="53"/>
        <v>0.00017899838708547024</v>
      </c>
      <c r="AB141" s="40">
        <f t="shared" si="53"/>
        <v>6.941411977569732E-05</v>
      </c>
      <c r="AC141" s="40">
        <f t="shared" si="53"/>
        <v>0.0009516160240688774</v>
      </c>
      <c r="AD141" s="40">
        <f t="shared" si="53"/>
        <v>0.0004553440818193267</v>
      </c>
      <c r="AE141" s="40">
        <f t="shared" si="53"/>
        <v>0.00012735954463572168</v>
      </c>
      <c r="AF141" s="40">
        <f t="shared" si="53"/>
        <v>0.000302442120505308</v>
      </c>
      <c r="AG141" s="40">
        <f t="shared" si="53"/>
        <v>0.00028643955247928334</v>
      </c>
      <c r="AH141" s="40">
        <f t="shared" si="53"/>
        <v>6.998335893752922E-05</v>
      </c>
      <c r="AI141" s="40">
        <f t="shared" si="54"/>
        <v>0.0024269707047368813</v>
      </c>
      <c r="AJ141" s="40">
        <f t="shared" si="54"/>
        <v>4.1109218262941346E-05</v>
      </c>
      <c r="AK141" s="40">
        <f t="shared" si="54"/>
        <v>0.00014942256439938716</v>
      </c>
      <c r="AL141" s="40">
        <f t="shared" si="54"/>
        <v>5.468207937329743E-05</v>
      </c>
      <c r="AM141" s="40">
        <f t="shared" si="54"/>
        <v>0.004523608891868021</v>
      </c>
      <c r="AN141" s="40">
        <f t="shared" si="54"/>
        <v>0.00016491187247392325</v>
      </c>
      <c r="AO141" s="40">
        <f t="shared" si="54"/>
        <v>0.0030334693461427113</v>
      </c>
      <c r="AP141" s="40">
        <f t="shared" si="54"/>
        <v>0.11852560285853331</v>
      </c>
      <c r="AQ141" s="40">
        <f t="shared" si="54"/>
        <v>2.0815120103242994E-05</v>
      </c>
      <c r="AR141" s="40">
        <f t="shared" si="54"/>
        <v>2.4973777533589728E-05</v>
      </c>
      <c r="AS141" s="14">
        <f t="shared" si="47"/>
        <v>0.0021060722012292143</v>
      </c>
      <c r="AT141" s="17"/>
    </row>
    <row r="142" spans="1:46" ht="10.5" customHeight="1">
      <c r="A142" s="3">
        <f t="shared" si="52"/>
        <v>38</v>
      </c>
      <c r="B142" s="3" t="str">
        <f t="shared" si="52"/>
        <v>Nm Dienstleist</v>
      </c>
      <c r="C142" s="40">
        <f t="shared" si="56"/>
        <v>0</v>
      </c>
      <c r="D142" s="40">
        <f t="shared" si="56"/>
        <v>0</v>
      </c>
      <c r="E142" s="40">
        <f t="shared" si="56"/>
        <v>0</v>
      </c>
      <c r="F142" s="40">
        <f t="shared" si="56"/>
        <v>0</v>
      </c>
      <c r="G142" s="40">
        <f t="shared" si="56"/>
        <v>0</v>
      </c>
      <c r="H142" s="40">
        <f t="shared" si="56"/>
        <v>0</v>
      </c>
      <c r="I142" s="40">
        <f t="shared" si="56"/>
        <v>0</v>
      </c>
      <c r="J142" s="40">
        <f t="shared" si="56"/>
        <v>0</v>
      </c>
      <c r="K142" s="40">
        <f t="shared" si="56"/>
        <v>0</v>
      </c>
      <c r="L142" s="40">
        <f t="shared" si="56"/>
        <v>0</v>
      </c>
      <c r="M142" s="40">
        <f t="shared" si="56"/>
        <v>0</v>
      </c>
      <c r="N142" s="40">
        <f t="shared" si="56"/>
        <v>0</v>
      </c>
      <c r="O142" s="40">
        <f t="shared" si="56"/>
        <v>0</v>
      </c>
      <c r="P142" s="40">
        <f t="shared" si="56"/>
        <v>0</v>
      </c>
      <c r="Q142" s="40">
        <f t="shared" si="56"/>
        <v>0</v>
      </c>
      <c r="R142" s="40">
        <f t="shared" si="55"/>
        <v>0</v>
      </c>
      <c r="S142" s="40">
        <f t="shared" si="53"/>
        <v>0</v>
      </c>
      <c r="T142" s="40">
        <f t="shared" si="53"/>
        <v>0</v>
      </c>
      <c r="U142" s="40">
        <f t="shared" si="53"/>
        <v>0</v>
      </c>
      <c r="V142" s="40">
        <f t="shared" si="53"/>
        <v>0</v>
      </c>
      <c r="W142" s="40">
        <f t="shared" si="53"/>
        <v>0</v>
      </c>
      <c r="X142" s="40">
        <f t="shared" si="53"/>
        <v>0</v>
      </c>
      <c r="Y142" s="40">
        <f t="shared" si="53"/>
        <v>0</v>
      </c>
      <c r="Z142" s="40">
        <f t="shared" si="53"/>
        <v>0</v>
      </c>
      <c r="AA142" s="40">
        <f t="shared" si="53"/>
        <v>0</v>
      </c>
      <c r="AB142" s="40">
        <f t="shared" si="53"/>
        <v>0</v>
      </c>
      <c r="AC142" s="40">
        <f t="shared" si="53"/>
        <v>0</v>
      </c>
      <c r="AD142" s="40">
        <f t="shared" si="53"/>
        <v>0</v>
      </c>
      <c r="AE142" s="40">
        <f t="shared" si="53"/>
        <v>0</v>
      </c>
      <c r="AF142" s="40">
        <f t="shared" si="53"/>
        <v>0</v>
      </c>
      <c r="AG142" s="40">
        <f t="shared" si="53"/>
        <v>0</v>
      </c>
      <c r="AH142" s="40">
        <f t="shared" si="53"/>
        <v>0</v>
      </c>
      <c r="AI142" s="40">
        <f t="shared" si="54"/>
        <v>0</v>
      </c>
      <c r="AJ142" s="40">
        <f t="shared" si="54"/>
        <v>0</v>
      </c>
      <c r="AK142" s="40">
        <f t="shared" si="54"/>
        <v>0</v>
      </c>
      <c r="AL142" s="40">
        <f t="shared" si="54"/>
        <v>0</v>
      </c>
      <c r="AM142" s="40">
        <f t="shared" si="54"/>
        <v>0</v>
      </c>
      <c r="AN142" s="40">
        <f t="shared" si="54"/>
        <v>0</v>
      </c>
      <c r="AO142" s="40">
        <f t="shared" si="54"/>
        <v>0</v>
      </c>
      <c r="AP142" s="40">
        <f t="shared" si="54"/>
        <v>0</v>
      </c>
      <c r="AQ142" s="40">
        <f t="shared" si="54"/>
        <v>2.0815120103242994E-05</v>
      </c>
      <c r="AR142" s="40">
        <f t="shared" si="54"/>
        <v>2.4973777533589728E-05</v>
      </c>
      <c r="AS142" s="14">
        <f t="shared" si="47"/>
        <v>3.028239158530138E-12</v>
      </c>
      <c r="AT142" s="17"/>
    </row>
    <row r="143" spans="1:46" ht="10.5" customHeight="1">
      <c r="A143" s="3">
        <f t="shared" si="52"/>
        <v>39</v>
      </c>
      <c r="B143" s="3" t="str">
        <f t="shared" si="52"/>
        <v>Staat</v>
      </c>
      <c r="C143" s="40">
        <f t="shared" si="56"/>
        <v>0.001082874776419917</v>
      </c>
      <c r="D143" s="40">
        <f t="shared" si="56"/>
        <v>0.0017248010253293163</v>
      </c>
      <c r="E143" s="40">
        <f t="shared" si="56"/>
        <v>0.00017582343939367162</v>
      </c>
      <c r="F143" s="40">
        <f t="shared" si="56"/>
        <v>0.0008551367411080945</v>
      </c>
      <c r="G143" s="40">
        <f t="shared" si="56"/>
        <v>0.003942825565913396</v>
      </c>
      <c r="H143" s="40">
        <f t="shared" si="56"/>
        <v>0.0017453534380099341</v>
      </c>
      <c r="I143" s="40">
        <f t="shared" si="56"/>
        <v>0.0025397508112278387</v>
      </c>
      <c r="J143" s="40">
        <f t="shared" si="56"/>
        <v>0.0018346211085128745</v>
      </c>
      <c r="K143" s="40">
        <f t="shared" si="56"/>
        <v>0.0004799985726464718</v>
      </c>
      <c r="L143" s="40">
        <f t="shared" si="56"/>
        <v>0.002593948112341234</v>
      </c>
      <c r="M143" s="40">
        <f t="shared" si="56"/>
        <v>0.0004738287312690846</v>
      </c>
      <c r="N143" s="40">
        <f t="shared" si="56"/>
        <v>0.0009887277906807936</v>
      </c>
      <c r="O143" s="40">
        <f t="shared" si="56"/>
        <v>0.0009113715115806238</v>
      </c>
      <c r="P143" s="40">
        <f t="shared" si="56"/>
        <v>0.0011066028307530063</v>
      </c>
      <c r="Q143" s="40">
        <f t="shared" si="56"/>
        <v>0.0007010189529780723</v>
      </c>
      <c r="R143" s="40">
        <f t="shared" si="55"/>
        <v>0.00163868671079275</v>
      </c>
      <c r="S143" s="40">
        <f t="shared" si="53"/>
        <v>0.0017674208571249873</v>
      </c>
      <c r="T143" s="40">
        <f t="shared" si="53"/>
        <v>0.0013926814635592773</v>
      </c>
      <c r="U143" s="40">
        <f t="shared" si="53"/>
        <v>0.0007142311080759395</v>
      </c>
      <c r="V143" s="40">
        <f t="shared" si="53"/>
        <v>0.0014041105636953732</v>
      </c>
      <c r="W143" s="40">
        <f t="shared" si="53"/>
        <v>0.0009293712631264314</v>
      </c>
      <c r="X143" s="40">
        <f t="shared" si="53"/>
        <v>0.00122159005441003</v>
      </c>
      <c r="Y143" s="40">
        <f t="shared" si="53"/>
        <v>0.00013190208618040427</v>
      </c>
      <c r="Z143" s="40">
        <f t="shared" si="53"/>
        <v>0.0013949624626916873</v>
      </c>
      <c r="AA143" s="40">
        <f t="shared" si="53"/>
        <v>0.0006344157112852642</v>
      </c>
      <c r="AB143" s="40">
        <f t="shared" si="53"/>
        <v>0.0009056680081368462</v>
      </c>
      <c r="AC143" s="40">
        <f t="shared" si="53"/>
        <v>0.00012655615097231565</v>
      </c>
      <c r="AD143" s="40">
        <f t="shared" si="53"/>
        <v>0.0026003622244643245</v>
      </c>
      <c r="AE143" s="40">
        <f t="shared" si="53"/>
        <v>0.000778260475939784</v>
      </c>
      <c r="AF143" s="40">
        <f t="shared" si="53"/>
        <v>0.001727175331030059</v>
      </c>
      <c r="AG143" s="40">
        <f t="shared" si="53"/>
        <v>0.00033087642012816085</v>
      </c>
      <c r="AH143" s="40">
        <f t="shared" si="53"/>
        <v>0.0002024551946512897</v>
      </c>
      <c r="AI143" s="40">
        <f t="shared" si="54"/>
        <v>0.001157780692864275</v>
      </c>
      <c r="AJ143" s="40">
        <f t="shared" si="54"/>
        <v>0.00437838085940904</v>
      </c>
      <c r="AK143" s="40">
        <f t="shared" si="54"/>
        <v>0.0008935136578871193</v>
      </c>
      <c r="AL143" s="40">
        <f t="shared" si="54"/>
        <v>0.0005250728986673862</v>
      </c>
      <c r="AM143" s="40">
        <f t="shared" si="54"/>
        <v>0.0020637084863756143</v>
      </c>
      <c r="AN143" s="40">
        <f t="shared" si="54"/>
        <v>0.0014285063131306383</v>
      </c>
      <c r="AO143" s="40">
        <f t="shared" si="54"/>
        <v>0.0019945089463156546</v>
      </c>
      <c r="AP143" s="40">
        <f t="shared" si="54"/>
        <v>0.0644316037571346</v>
      </c>
      <c r="AQ143" s="40">
        <f t="shared" si="54"/>
        <v>2.0815120103242994E-05</v>
      </c>
      <c r="AR143" s="40">
        <f t="shared" si="54"/>
        <v>2.4973777533589728E-05</v>
      </c>
      <c r="AS143" s="14">
        <f t="shared" si="47"/>
        <v>0.0021323841877040946</v>
      </c>
      <c r="AT143" s="17"/>
    </row>
    <row r="144" spans="1:46" ht="10.5" customHeight="1">
      <c r="A144" s="3">
        <f t="shared" si="52"/>
        <v>40</v>
      </c>
      <c r="B144" s="3" t="str">
        <f t="shared" si="52"/>
        <v>Sozialvers</v>
      </c>
      <c r="C144" s="40">
        <f t="shared" si="56"/>
        <v>0</v>
      </c>
      <c r="D144" s="40">
        <f t="shared" si="56"/>
        <v>0</v>
      </c>
      <c r="E144" s="40">
        <f t="shared" si="56"/>
        <v>0</v>
      </c>
      <c r="F144" s="40">
        <f t="shared" si="56"/>
        <v>0</v>
      </c>
      <c r="G144" s="40">
        <f t="shared" si="56"/>
        <v>0</v>
      </c>
      <c r="H144" s="40">
        <f t="shared" si="56"/>
        <v>0</v>
      </c>
      <c r="I144" s="40">
        <f t="shared" si="56"/>
        <v>0</v>
      </c>
      <c r="J144" s="40">
        <f t="shared" si="56"/>
        <v>0</v>
      </c>
      <c r="K144" s="40">
        <f t="shared" si="56"/>
        <v>0</v>
      </c>
      <c r="L144" s="40">
        <f t="shared" si="56"/>
        <v>0</v>
      </c>
      <c r="M144" s="40">
        <f t="shared" si="56"/>
        <v>0</v>
      </c>
      <c r="N144" s="40">
        <f t="shared" si="56"/>
        <v>0</v>
      </c>
      <c r="O144" s="40">
        <f t="shared" si="56"/>
        <v>0</v>
      </c>
      <c r="P144" s="40">
        <f t="shared" si="56"/>
        <v>0</v>
      </c>
      <c r="Q144" s="40">
        <f t="shared" si="56"/>
        <v>0</v>
      </c>
      <c r="R144" s="40">
        <f t="shared" si="55"/>
        <v>0</v>
      </c>
      <c r="S144" s="40">
        <f t="shared" si="53"/>
        <v>0</v>
      </c>
      <c r="T144" s="40">
        <f t="shared" si="53"/>
        <v>0</v>
      </c>
      <c r="U144" s="40">
        <f t="shared" si="53"/>
        <v>0</v>
      </c>
      <c r="V144" s="40">
        <f t="shared" si="53"/>
        <v>0</v>
      </c>
      <c r="W144" s="40">
        <f t="shared" si="53"/>
        <v>0</v>
      </c>
      <c r="X144" s="40">
        <f t="shared" si="53"/>
        <v>0</v>
      </c>
      <c r="Y144" s="40">
        <f t="shared" si="53"/>
        <v>0</v>
      </c>
      <c r="Z144" s="40">
        <f t="shared" si="53"/>
        <v>0</v>
      </c>
      <c r="AA144" s="40">
        <f t="shared" si="53"/>
        <v>0</v>
      </c>
      <c r="AB144" s="40">
        <f t="shared" si="53"/>
        <v>0</v>
      </c>
      <c r="AC144" s="40">
        <f t="shared" si="53"/>
        <v>0</v>
      </c>
      <c r="AD144" s="40">
        <f t="shared" si="53"/>
        <v>0</v>
      </c>
      <c r="AE144" s="40">
        <f t="shared" si="53"/>
        <v>0</v>
      </c>
      <c r="AF144" s="40">
        <f t="shared" si="53"/>
        <v>0</v>
      </c>
      <c r="AG144" s="40">
        <f t="shared" si="53"/>
        <v>0</v>
      </c>
      <c r="AH144" s="40">
        <f t="shared" si="53"/>
        <v>0</v>
      </c>
      <c r="AI144" s="40">
        <f t="shared" si="54"/>
        <v>0</v>
      </c>
      <c r="AJ144" s="40">
        <f t="shared" si="54"/>
        <v>0</v>
      </c>
      <c r="AK144" s="40">
        <f t="shared" si="54"/>
        <v>0</v>
      </c>
      <c r="AL144" s="40">
        <f t="shared" si="54"/>
        <v>0</v>
      </c>
      <c r="AM144" s="40">
        <f t="shared" si="54"/>
        <v>0</v>
      </c>
      <c r="AN144" s="40">
        <f t="shared" si="54"/>
        <v>0</v>
      </c>
      <c r="AO144" s="40">
        <f t="shared" si="54"/>
        <v>0</v>
      </c>
      <c r="AP144" s="40">
        <f t="shared" si="54"/>
        <v>0</v>
      </c>
      <c r="AQ144" s="40">
        <f t="shared" si="54"/>
        <v>2.0815120103242994E-05</v>
      </c>
      <c r="AR144" s="40">
        <f t="shared" si="54"/>
        <v>2.4973777533589728E-05</v>
      </c>
      <c r="AS144" s="14">
        <f t="shared" si="47"/>
        <v>3.028239158530138E-12</v>
      </c>
      <c r="AT144" s="17"/>
    </row>
    <row r="145" spans="1:46" ht="10.5" customHeight="1">
      <c r="A145" s="3">
        <f>A45</f>
        <v>41</v>
      </c>
      <c r="B145" s="3" t="str">
        <f>B45</f>
        <v> ---</v>
      </c>
      <c r="C145" s="40">
        <f t="shared" si="56"/>
        <v>7.730392241370708E-11</v>
      </c>
      <c r="D145" s="40">
        <f t="shared" si="56"/>
        <v>7.349513002434205E-11</v>
      </c>
      <c r="E145" s="40">
        <f t="shared" si="56"/>
        <v>6.780489998384422E-10</v>
      </c>
      <c r="F145" s="40">
        <f t="shared" si="56"/>
        <v>5.956261924257057E-10</v>
      </c>
      <c r="G145" s="40">
        <f t="shared" si="56"/>
        <v>3.579183231222449E-10</v>
      </c>
      <c r="H145" s="40">
        <f t="shared" si="56"/>
        <v>4.454246516637109E-11</v>
      </c>
      <c r="I145" s="40">
        <f t="shared" si="56"/>
        <v>2.8009151032929137E-10</v>
      </c>
      <c r="J145" s="40">
        <f t="shared" si="56"/>
        <v>3.1174131632898034E-10</v>
      </c>
      <c r="K145" s="40">
        <f t="shared" si="56"/>
        <v>2.6514813198324596E-10</v>
      </c>
      <c r="L145" s="40">
        <f t="shared" si="56"/>
        <v>4.4714717566916557E-10</v>
      </c>
      <c r="M145" s="40">
        <f t="shared" si="56"/>
        <v>1.0324251651090104E-09</v>
      </c>
      <c r="N145" s="40">
        <f t="shared" si="56"/>
        <v>1.0797050491459397E-10</v>
      </c>
      <c r="O145" s="40">
        <f t="shared" si="56"/>
        <v>2.262825445789759E-10</v>
      </c>
      <c r="P145" s="40">
        <f t="shared" si="56"/>
        <v>9.076701534258958E-11</v>
      </c>
      <c r="Q145" s="40">
        <f t="shared" si="56"/>
        <v>1.383524982072062E-09</v>
      </c>
      <c r="R145" s="40">
        <f t="shared" si="55"/>
        <v>2.770581470557969E-11</v>
      </c>
      <c r="S145" s="40">
        <f t="shared" si="53"/>
        <v>1.637531655435831E-10</v>
      </c>
      <c r="T145" s="40">
        <f t="shared" si="53"/>
        <v>1.187817460570808E-10</v>
      </c>
      <c r="U145" s="40">
        <f t="shared" si="53"/>
        <v>4.381231513469911E-11</v>
      </c>
      <c r="V145" s="40">
        <f t="shared" si="53"/>
        <v>2.0673298874341674E-11</v>
      </c>
      <c r="W145" s="40">
        <f t="shared" si="53"/>
        <v>2.2724629821055166E-11</v>
      </c>
      <c r="X145" s="40">
        <f t="shared" si="53"/>
        <v>4.100392302763012E-11</v>
      </c>
      <c r="Y145" s="40">
        <f t="shared" si="53"/>
        <v>5.368670794312314E-11</v>
      </c>
      <c r="Z145" s="40">
        <f t="shared" si="53"/>
        <v>2.8355637496667727E-11</v>
      </c>
      <c r="AA145" s="40">
        <f t="shared" si="53"/>
        <v>3.2748759747486986E-11</v>
      </c>
      <c r="AB145" s="40">
        <f t="shared" si="53"/>
        <v>4.273588699820096E-11</v>
      </c>
      <c r="AC145" s="40">
        <f t="shared" si="53"/>
        <v>1.585375674400211E-10</v>
      </c>
      <c r="AD145" s="40">
        <f t="shared" si="53"/>
        <v>7.628231398051842E-10</v>
      </c>
      <c r="AE145" s="40">
        <f t="shared" si="53"/>
        <v>8.47613324243256E-11</v>
      </c>
      <c r="AF145" s="40">
        <f t="shared" si="53"/>
        <v>2.458733344236998E-10</v>
      </c>
      <c r="AG145" s="40">
        <f t="shared" si="53"/>
        <v>6.632146109570297E-11</v>
      </c>
      <c r="AH145" s="40">
        <f t="shared" si="53"/>
        <v>2.0809961980072167E-11</v>
      </c>
      <c r="AI145" s="40">
        <f t="shared" si="54"/>
        <v>6.995900658524045E-11</v>
      </c>
      <c r="AJ145" s="40">
        <f t="shared" si="54"/>
        <v>3.244940107729298E-11</v>
      </c>
      <c r="AK145" s="40">
        <f t="shared" si="54"/>
        <v>1.8766111937639902E-11</v>
      </c>
      <c r="AL145" s="40">
        <f t="shared" si="54"/>
        <v>1.1231308941811407E-10</v>
      </c>
      <c r="AM145" s="40">
        <f t="shared" si="54"/>
        <v>5.867605569589781E-11</v>
      </c>
      <c r="AN145" s="40">
        <f t="shared" si="54"/>
        <v>7.41396414176664E-11</v>
      </c>
      <c r="AO145" s="40">
        <f t="shared" si="54"/>
        <v>2.8676269761631405E-11</v>
      </c>
      <c r="AP145" s="40">
        <f t="shared" si="54"/>
        <v>1.1140119477834918E-10</v>
      </c>
      <c r="AQ145" s="40">
        <f t="shared" si="54"/>
        <v>2.0815120103242994E-05</v>
      </c>
      <c r="AR145" s="40">
        <f t="shared" si="54"/>
        <v>2.4973777533589728E-05</v>
      </c>
      <c r="AS145" s="14">
        <f t="shared" si="47"/>
        <v>6.359302232913287E-11</v>
      </c>
      <c r="AT145" s="17"/>
    </row>
    <row r="146" spans="1:46" ht="10.5" customHeight="1">
      <c r="A146" s="3">
        <f>A46</f>
        <v>42</v>
      </c>
      <c r="B146" s="3" t="str">
        <f>B46</f>
        <v> ---</v>
      </c>
      <c r="C146" s="40">
        <f t="shared" si="56"/>
        <v>7.730392241370708E-11</v>
      </c>
      <c r="D146" s="40">
        <f t="shared" si="56"/>
        <v>7.349513002434205E-11</v>
      </c>
      <c r="E146" s="40">
        <f t="shared" si="56"/>
        <v>6.780489998384422E-10</v>
      </c>
      <c r="F146" s="40">
        <f t="shared" si="56"/>
        <v>5.956261924257057E-10</v>
      </c>
      <c r="G146" s="40">
        <f t="shared" si="56"/>
        <v>3.579183231222449E-10</v>
      </c>
      <c r="H146" s="40">
        <f t="shared" si="56"/>
        <v>4.454246516637109E-11</v>
      </c>
      <c r="I146" s="40">
        <f t="shared" si="56"/>
        <v>2.8009151032929137E-10</v>
      </c>
      <c r="J146" s="40">
        <f t="shared" si="56"/>
        <v>3.1174131632898034E-10</v>
      </c>
      <c r="K146" s="40">
        <f t="shared" si="56"/>
        <v>2.6514813198324596E-10</v>
      </c>
      <c r="L146" s="40">
        <f t="shared" si="56"/>
        <v>4.4714717566916557E-10</v>
      </c>
      <c r="M146" s="40">
        <f t="shared" si="56"/>
        <v>1.0324251651090104E-09</v>
      </c>
      <c r="N146" s="40">
        <f t="shared" si="56"/>
        <v>1.0797050491459397E-10</v>
      </c>
      <c r="O146" s="40">
        <f t="shared" si="56"/>
        <v>2.262825445789759E-10</v>
      </c>
      <c r="P146" s="40">
        <f t="shared" si="56"/>
        <v>9.076701534258958E-11</v>
      </c>
      <c r="Q146" s="40">
        <f t="shared" si="56"/>
        <v>1.383524982072062E-09</v>
      </c>
      <c r="R146" s="40">
        <f t="shared" si="55"/>
        <v>2.770581470557969E-11</v>
      </c>
      <c r="S146" s="40">
        <f t="shared" si="53"/>
        <v>1.637531655435831E-10</v>
      </c>
      <c r="T146" s="40">
        <f t="shared" si="53"/>
        <v>1.187817460570808E-10</v>
      </c>
      <c r="U146" s="40">
        <f t="shared" si="53"/>
        <v>4.381231513469911E-11</v>
      </c>
      <c r="V146" s="40">
        <f t="shared" si="53"/>
        <v>2.0673298874341674E-11</v>
      </c>
      <c r="W146" s="40">
        <f t="shared" si="53"/>
        <v>2.2724629821055166E-11</v>
      </c>
      <c r="X146" s="40">
        <f t="shared" si="53"/>
        <v>4.100392302763012E-11</v>
      </c>
      <c r="Y146" s="40">
        <f t="shared" si="53"/>
        <v>5.368670794312314E-11</v>
      </c>
      <c r="Z146" s="40">
        <f t="shared" si="53"/>
        <v>2.8355637496667727E-11</v>
      </c>
      <c r="AA146" s="40">
        <f t="shared" si="53"/>
        <v>3.2748759747486986E-11</v>
      </c>
      <c r="AB146" s="40">
        <f t="shared" si="53"/>
        <v>4.273588699820096E-11</v>
      </c>
      <c r="AC146" s="40">
        <f t="shared" si="53"/>
        <v>1.585375674400211E-10</v>
      </c>
      <c r="AD146" s="40">
        <f t="shared" si="53"/>
        <v>7.628231398051842E-10</v>
      </c>
      <c r="AE146" s="40">
        <f t="shared" si="53"/>
        <v>8.47613324243256E-11</v>
      </c>
      <c r="AF146" s="40">
        <f t="shared" si="53"/>
        <v>2.458733344236998E-10</v>
      </c>
      <c r="AG146" s="40">
        <f t="shared" si="53"/>
        <v>6.632146109570297E-11</v>
      </c>
      <c r="AH146" s="40">
        <f t="shared" si="53"/>
        <v>2.0809961980072167E-11</v>
      </c>
      <c r="AI146" s="40">
        <f t="shared" si="54"/>
        <v>6.995900658524045E-11</v>
      </c>
      <c r="AJ146" s="40">
        <f t="shared" si="54"/>
        <v>3.244940107729298E-11</v>
      </c>
      <c r="AK146" s="40">
        <f t="shared" si="54"/>
        <v>1.8766111937639902E-11</v>
      </c>
      <c r="AL146" s="40">
        <f t="shared" si="54"/>
        <v>1.1231308941811407E-10</v>
      </c>
      <c r="AM146" s="40">
        <f t="shared" si="54"/>
        <v>5.867605569589781E-11</v>
      </c>
      <c r="AN146" s="40">
        <f t="shared" si="54"/>
        <v>7.41396414176664E-11</v>
      </c>
      <c r="AO146" s="40">
        <f t="shared" si="54"/>
        <v>2.8676269761631405E-11</v>
      </c>
      <c r="AP146" s="40">
        <f t="shared" si="54"/>
        <v>1.1140119477834918E-10</v>
      </c>
      <c r="AQ146" s="40">
        <f t="shared" si="54"/>
        <v>2.0815120103242994E-05</v>
      </c>
      <c r="AR146" s="40">
        <f t="shared" si="54"/>
        <v>2.4973777533589728E-05</v>
      </c>
      <c r="AS146" s="14">
        <f t="shared" si="47"/>
        <v>6.359302232913287E-11</v>
      </c>
      <c r="AT146" s="17"/>
    </row>
    <row r="147" spans="3:46" ht="10.5" customHeight="1"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</row>
    <row r="148" spans="1:46" ht="10.5" customHeight="1">
      <c r="A148" s="6" t="s">
        <v>155</v>
      </c>
      <c r="C148" s="41">
        <f aca="true" t="shared" si="57" ref="C148:R148">SUM(C105:C146)</f>
        <v>0.43041875921139694</v>
      </c>
      <c r="D148" s="41">
        <f t="shared" si="57"/>
        <v>0.34780286324560117</v>
      </c>
      <c r="E148" s="41">
        <f t="shared" si="57"/>
        <v>0.3538461670360583</v>
      </c>
      <c r="F148" s="41">
        <f t="shared" si="57"/>
        <v>0.34698863213667813</v>
      </c>
      <c r="G148" s="41">
        <f t="shared" si="57"/>
        <v>0.9341849388010551</v>
      </c>
      <c r="H148" s="41">
        <f t="shared" si="57"/>
        <v>0.7447784280584572</v>
      </c>
      <c r="I148" s="41">
        <f t="shared" si="57"/>
        <v>0.5665304748289028</v>
      </c>
      <c r="J148" s="41">
        <f t="shared" si="57"/>
        <v>0.34211133204189564</v>
      </c>
      <c r="K148" s="41">
        <f t="shared" si="57"/>
        <v>0.5826574093075353</v>
      </c>
      <c r="L148" s="41">
        <f t="shared" si="57"/>
        <v>0.6008642569746084</v>
      </c>
      <c r="M148" s="41">
        <f t="shared" si="57"/>
        <v>0.5547084675620182</v>
      </c>
      <c r="N148" s="41">
        <f t="shared" si="57"/>
        <v>0.5548825636502899</v>
      </c>
      <c r="O148" s="41">
        <f t="shared" si="57"/>
        <v>0.6283406335220179</v>
      </c>
      <c r="P148" s="41">
        <f t="shared" si="57"/>
        <v>0.5149796698441428</v>
      </c>
      <c r="Q148" s="41">
        <f t="shared" si="57"/>
        <v>0.5375225854666453</v>
      </c>
      <c r="R148" s="41">
        <f t="shared" si="57"/>
        <v>0.534106281258137</v>
      </c>
      <c r="S148" s="41">
        <f aca="true" t="shared" si="58" ref="S148:AH148">SUM(S105:S146)</f>
        <v>0.5594300514854792</v>
      </c>
      <c r="T148" s="41">
        <f t="shared" si="58"/>
        <v>0.5587536966849038</v>
      </c>
      <c r="U148" s="41">
        <f t="shared" si="58"/>
        <v>0.5736214573093794</v>
      </c>
      <c r="V148" s="41">
        <f t="shared" si="58"/>
        <v>0.578528670109528</v>
      </c>
      <c r="W148" s="41">
        <f t="shared" si="58"/>
        <v>0.5691233899083868</v>
      </c>
      <c r="X148" s="41">
        <f t="shared" si="58"/>
        <v>0.467629231554464</v>
      </c>
      <c r="Y148" s="41">
        <f t="shared" si="58"/>
        <v>0.44233490564699496</v>
      </c>
      <c r="Z148" s="41">
        <f t="shared" si="58"/>
        <v>0.3993248895656314</v>
      </c>
      <c r="AA148" s="41">
        <f t="shared" si="58"/>
        <v>0.2766730031726332</v>
      </c>
      <c r="AB148" s="41">
        <f t="shared" si="58"/>
        <v>0.4901888199237865</v>
      </c>
      <c r="AC148" s="41">
        <f t="shared" si="58"/>
        <v>0.36107767292144816</v>
      </c>
      <c r="AD148" s="41">
        <f t="shared" si="58"/>
        <v>0.720492607855793</v>
      </c>
      <c r="AE148" s="41">
        <f t="shared" si="58"/>
        <v>0.4564870373759267</v>
      </c>
      <c r="AF148" s="41">
        <f t="shared" si="58"/>
        <v>0.521572786507994</v>
      </c>
      <c r="AG148" s="41">
        <f t="shared" si="58"/>
        <v>0.27063831449088144</v>
      </c>
      <c r="AH148" s="41">
        <f t="shared" si="58"/>
        <v>0.24265304251392436</v>
      </c>
      <c r="AI148" s="41">
        <f aca="true" t="shared" si="59" ref="AI148:AR148">SUM(AI105:AI146)</f>
        <v>0.496213969666349</v>
      </c>
      <c r="AJ148" s="41">
        <f t="shared" si="59"/>
        <v>0.2527015461578496</v>
      </c>
      <c r="AK148" s="41">
        <f t="shared" si="59"/>
        <v>0.38078776384362256</v>
      </c>
      <c r="AL148" s="41">
        <f t="shared" si="59"/>
        <v>0.47841427887967614</v>
      </c>
      <c r="AM148" s="41">
        <f t="shared" si="59"/>
        <v>0.3339430534933212</v>
      </c>
      <c r="AN148" s="41">
        <f t="shared" si="59"/>
        <v>0.3435952384434594</v>
      </c>
      <c r="AO148" s="41">
        <f t="shared" si="59"/>
        <v>0.2620376152848548</v>
      </c>
      <c r="AP148" s="41">
        <f t="shared" si="59"/>
        <v>0.48624372262743504</v>
      </c>
      <c r="AQ148" s="41">
        <f t="shared" si="59"/>
        <v>0.0008742350443362053</v>
      </c>
      <c r="AR148" s="41">
        <f t="shared" si="59"/>
        <v>0.0010488986564107696</v>
      </c>
      <c r="AS148" s="14">
        <f>SUM(AS105:AS146)</f>
        <v>0.4372872685325255</v>
      </c>
      <c r="AT148" s="17"/>
    </row>
    <row r="149" spans="3:46" ht="10.5" customHeight="1"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</row>
    <row r="150" spans="3:46" ht="10.5" customHeight="1"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</row>
    <row r="151" spans="1:97" ht="10.5" customHeight="1">
      <c r="A151" s="9">
        <f>$A$1</f>
        <v>1995</v>
      </c>
      <c r="B151" s="11" t="s">
        <v>156</v>
      </c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BB151" s="11" t="s">
        <v>157</v>
      </c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</row>
    <row r="152" spans="1:97" ht="10.5" customHeight="1">
      <c r="A152" s="3"/>
      <c r="B152" s="3"/>
      <c r="C152" s="20">
        <f aca="true" t="shared" si="60" ref="C152:AR152">C2</f>
        <v>1</v>
      </c>
      <c r="D152" s="20">
        <f t="shared" si="60"/>
        <v>2</v>
      </c>
      <c r="E152" s="20">
        <f t="shared" si="60"/>
        <v>3</v>
      </c>
      <c r="F152" s="20">
        <f t="shared" si="60"/>
        <v>4</v>
      </c>
      <c r="G152" s="20">
        <f t="shared" si="60"/>
        <v>5</v>
      </c>
      <c r="H152" s="20">
        <f t="shared" si="60"/>
        <v>6</v>
      </c>
      <c r="I152" s="20">
        <f t="shared" si="60"/>
        <v>7</v>
      </c>
      <c r="J152" s="20">
        <f t="shared" si="60"/>
        <v>8</v>
      </c>
      <c r="K152" s="20">
        <f t="shared" si="60"/>
        <v>9</v>
      </c>
      <c r="L152" s="20">
        <f t="shared" si="60"/>
        <v>10</v>
      </c>
      <c r="M152" s="20">
        <f t="shared" si="60"/>
        <v>11</v>
      </c>
      <c r="N152" s="20">
        <f t="shared" si="60"/>
        <v>12</v>
      </c>
      <c r="O152" s="20">
        <f t="shared" si="60"/>
        <v>13</v>
      </c>
      <c r="P152" s="20">
        <f t="shared" si="60"/>
        <v>14</v>
      </c>
      <c r="Q152" s="20">
        <f t="shared" si="60"/>
        <v>15</v>
      </c>
      <c r="R152" s="20">
        <f t="shared" si="60"/>
        <v>16</v>
      </c>
      <c r="S152" s="20">
        <f t="shared" si="60"/>
        <v>17</v>
      </c>
      <c r="T152" s="20">
        <f t="shared" si="60"/>
        <v>18</v>
      </c>
      <c r="U152" s="20">
        <f t="shared" si="60"/>
        <v>19</v>
      </c>
      <c r="V152" s="20">
        <f t="shared" si="60"/>
        <v>20</v>
      </c>
      <c r="W152" s="20">
        <f t="shared" si="60"/>
        <v>21</v>
      </c>
      <c r="X152" s="20">
        <f t="shared" si="60"/>
        <v>22</v>
      </c>
      <c r="Y152" s="20">
        <f t="shared" si="60"/>
        <v>23</v>
      </c>
      <c r="Z152" s="20">
        <f t="shared" si="60"/>
        <v>24</v>
      </c>
      <c r="AA152" s="20">
        <f t="shared" si="60"/>
        <v>25</v>
      </c>
      <c r="AB152" s="20">
        <f t="shared" si="60"/>
        <v>26</v>
      </c>
      <c r="AC152" s="20">
        <f t="shared" si="60"/>
        <v>27</v>
      </c>
      <c r="AD152" s="20">
        <f t="shared" si="60"/>
        <v>28</v>
      </c>
      <c r="AE152" s="20">
        <f t="shared" si="60"/>
        <v>29</v>
      </c>
      <c r="AF152" s="20">
        <f t="shared" si="60"/>
        <v>30</v>
      </c>
      <c r="AG152" s="20">
        <f t="shared" si="60"/>
        <v>31</v>
      </c>
      <c r="AH152" s="20">
        <f t="shared" si="60"/>
        <v>32</v>
      </c>
      <c r="AI152" s="20">
        <f t="shared" si="60"/>
        <v>33</v>
      </c>
      <c r="AJ152" s="20">
        <f t="shared" si="60"/>
        <v>34</v>
      </c>
      <c r="AK152" s="20">
        <f t="shared" si="60"/>
        <v>35</v>
      </c>
      <c r="AL152" s="20">
        <f t="shared" si="60"/>
        <v>36</v>
      </c>
      <c r="AM152" s="20">
        <f t="shared" si="60"/>
        <v>37</v>
      </c>
      <c r="AN152" s="20">
        <f t="shared" si="60"/>
        <v>38</v>
      </c>
      <c r="AO152" s="20">
        <f t="shared" si="60"/>
        <v>39</v>
      </c>
      <c r="AP152" s="20">
        <f t="shared" si="60"/>
        <v>40</v>
      </c>
      <c r="AQ152" s="20">
        <f t="shared" si="60"/>
        <v>41</v>
      </c>
      <c r="AR152" s="20">
        <f t="shared" si="60"/>
        <v>42</v>
      </c>
      <c r="AS152" s="17"/>
      <c r="AT152" s="18" t="s">
        <v>109</v>
      </c>
      <c r="BC152" s="3">
        <v>1</v>
      </c>
      <c r="BD152" s="3">
        <v>2</v>
      </c>
      <c r="BE152" s="3">
        <v>3</v>
      </c>
      <c r="BF152" s="3">
        <v>4</v>
      </c>
      <c r="BG152" s="3">
        <v>5</v>
      </c>
      <c r="BH152" s="3">
        <v>6</v>
      </c>
      <c r="BI152" s="3">
        <v>7</v>
      </c>
      <c r="BJ152" s="3">
        <v>8</v>
      </c>
      <c r="BK152" s="3">
        <v>9</v>
      </c>
      <c r="BL152" s="3">
        <v>10</v>
      </c>
      <c r="BM152" s="3">
        <v>11</v>
      </c>
      <c r="BN152" s="3">
        <v>12</v>
      </c>
      <c r="BO152" s="3">
        <v>13</v>
      </c>
      <c r="BP152" s="3">
        <v>14</v>
      </c>
      <c r="BQ152" s="3">
        <v>15</v>
      </c>
      <c r="BR152" s="3">
        <v>16</v>
      </c>
      <c r="BS152" s="3">
        <v>17</v>
      </c>
      <c r="BT152" s="3">
        <v>18</v>
      </c>
      <c r="BU152" s="3">
        <v>19</v>
      </c>
      <c r="BV152" s="3">
        <v>20</v>
      </c>
      <c r="BW152" s="3">
        <v>21</v>
      </c>
      <c r="BX152" s="3">
        <v>22</v>
      </c>
      <c r="BY152" s="3">
        <v>23</v>
      </c>
      <c r="BZ152" s="3">
        <v>24</v>
      </c>
      <c r="CA152" s="3">
        <v>25</v>
      </c>
      <c r="CB152" s="3">
        <v>26</v>
      </c>
      <c r="CC152" s="3">
        <v>27</v>
      </c>
      <c r="CD152" s="3">
        <v>28</v>
      </c>
      <c r="CE152" s="3">
        <v>29</v>
      </c>
      <c r="CF152" s="3">
        <v>30</v>
      </c>
      <c r="CG152" s="3">
        <v>31</v>
      </c>
      <c r="CH152" s="3">
        <v>32</v>
      </c>
      <c r="CI152" s="3">
        <v>33</v>
      </c>
      <c r="CJ152" s="3">
        <v>34</v>
      </c>
      <c r="CK152" s="3">
        <v>35</v>
      </c>
      <c r="CL152" s="3">
        <v>36</v>
      </c>
      <c r="CM152" s="3">
        <v>37</v>
      </c>
      <c r="CN152" s="3">
        <v>38</v>
      </c>
      <c r="CO152" s="3">
        <v>39</v>
      </c>
      <c r="CP152" s="3">
        <v>40</v>
      </c>
      <c r="CQ152" s="3">
        <v>41</v>
      </c>
      <c r="CR152" s="3">
        <v>42</v>
      </c>
      <c r="CS152" s="3"/>
    </row>
    <row r="153" spans="2:97" ht="10.5" customHeight="1">
      <c r="B153" s="2" t="s">
        <v>115</v>
      </c>
      <c r="C153" s="20" t="str">
        <f aca="true" t="shared" si="61" ref="C153:AR153">C3</f>
        <v>Prim Sektor</v>
      </c>
      <c r="D153" s="20" t="str">
        <f t="shared" si="61"/>
        <v>Elektrizität</v>
      </c>
      <c r="E153" s="20" t="str">
        <f t="shared" si="61"/>
        <v>Gas</v>
      </c>
      <c r="F153" s="20" t="str">
        <f t="shared" si="61"/>
        <v>Wasser</v>
      </c>
      <c r="G153" s="20" t="str">
        <f t="shared" si="61"/>
        <v>Mineralöl</v>
      </c>
      <c r="H153" s="20" t="str">
        <f t="shared" si="61"/>
        <v>Nahrungsmittel</v>
      </c>
      <c r="I153" s="20" t="str">
        <f t="shared" si="61"/>
        <v>Getränke</v>
      </c>
      <c r="J153" s="20" t="str">
        <f t="shared" si="61"/>
        <v>Tabak</v>
      </c>
      <c r="K153" s="20" t="str">
        <f t="shared" si="61"/>
        <v>Textilien</v>
      </c>
      <c r="L153" s="20" t="str">
        <f t="shared" si="61"/>
        <v>Bekleidung</v>
      </c>
      <c r="M153" s="20" t="str">
        <f t="shared" si="61"/>
        <v>Holzbearbeit</v>
      </c>
      <c r="N153" s="20" t="str">
        <f t="shared" si="61"/>
        <v>And Holzprod</v>
      </c>
      <c r="O153" s="20" t="str">
        <f t="shared" si="61"/>
        <v>Papier</v>
      </c>
      <c r="P153" s="20" t="str">
        <f t="shared" si="61"/>
        <v>Graph Erzeugn</v>
      </c>
      <c r="Q153" s="20" t="str">
        <f t="shared" si="61"/>
        <v>Lederw Schuhe</v>
      </c>
      <c r="R153" s="20" t="str">
        <f t="shared" si="61"/>
        <v>Chemie</v>
      </c>
      <c r="S153" s="20" t="str">
        <f t="shared" si="61"/>
        <v>Kunst Kautsch</v>
      </c>
      <c r="T153" s="20" t="str">
        <f t="shared" si="61"/>
        <v>Stein Erd Bergb</v>
      </c>
      <c r="U153" s="20" t="str">
        <f t="shared" si="61"/>
        <v>Metalle</v>
      </c>
      <c r="V153" s="20" t="str">
        <f t="shared" si="61"/>
        <v>Masch Fahrz</v>
      </c>
      <c r="W153" s="20" t="str">
        <f t="shared" si="61"/>
        <v>Elektr Uhr sonst</v>
      </c>
      <c r="X153" s="20" t="str">
        <f t="shared" si="61"/>
        <v>Bauhauptgew</v>
      </c>
      <c r="Y153" s="20" t="str">
        <f t="shared" si="61"/>
        <v>Ausbaugew</v>
      </c>
      <c r="Z153" s="20" t="str">
        <f t="shared" si="61"/>
        <v>Grosshandel</v>
      </c>
      <c r="AA153" s="20" t="str">
        <f t="shared" si="61"/>
        <v>Detailhandel</v>
      </c>
      <c r="AB153" s="20" t="str">
        <f t="shared" si="61"/>
        <v>Gastgewerbe</v>
      </c>
      <c r="AC153" s="20" t="str">
        <f t="shared" si="61"/>
        <v>Bahnen Schiffe</v>
      </c>
      <c r="AD153" s="20" t="str">
        <f t="shared" si="61"/>
        <v>OeV Agglomer</v>
      </c>
      <c r="AE153" s="20" t="str">
        <f t="shared" si="61"/>
        <v>Str inkl Werkv</v>
      </c>
      <c r="AF153" s="20" t="str">
        <f t="shared" si="61"/>
        <v>Luftfahrt Rohrl</v>
      </c>
      <c r="AG153" s="20" t="str">
        <f t="shared" si="61"/>
        <v>PTT Nachricht</v>
      </c>
      <c r="AH153" s="20" t="str">
        <f t="shared" si="61"/>
        <v>Banken</v>
      </c>
      <c r="AI153" s="20" t="str">
        <f t="shared" si="61"/>
        <v>Versicherung</v>
      </c>
      <c r="AJ153" s="20" t="str">
        <f t="shared" si="61"/>
        <v>Immobilien</v>
      </c>
      <c r="AK153" s="20" t="str">
        <f t="shared" si="61"/>
        <v>Leas Ber Verv</v>
      </c>
      <c r="AL153" s="20" t="str">
        <f t="shared" si="61"/>
        <v>Unterr Wissen</v>
      </c>
      <c r="AM153" s="20" t="str">
        <f t="shared" si="61"/>
        <v>Gesundheitsw</v>
      </c>
      <c r="AN153" s="20" t="str">
        <f t="shared" si="61"/>
        <v>Nm Dienstleist</v>
      </c>
      <c r="AO153" s="20" t="str">
        <f t="shared" si="61"/>
        <v>Staat</v>
      </c>
      <c r="AP153" s="20" t="str">
        <f t="shared" si="61"/>
        <v>Sozialvers</v>
      </c>
      <c r="AQ153" s="20" t="str">
        <f t="shared" si="61"/>
        <v> ---</v>
      </c>
      <c r="AR153" s="20" t="str">
        <f t="shared" si="61"/>
        <v> ---</v>
      </c>
      <c r="AS153" s="17"/>
      <c r="AT153" s="17"/>
      <c r="BB153" s="9" t="s">
        <v>27</v>
      </c>
      <c r="BC153" s="2" t="s">
        <v>158</v>
      </c>
      <c r="BD153" s="2" t="s">
        <v>70</v>
      </c>
      <c r="BE153" s="2" t="s">
        <v>71</v>
      </c>
      <c r="BF153" s="2" t="s">
        <v>72</v>
      </c>
      <c r="BG153" s="2" t="s">
        <v>73</v>
      </c>
      <c r="BH153" s="2" t="s">
        <v>74</v>
      </c>
      <c r="BI153" s="2" t="s">
        <v>75</v>
      </c>
      <c r="BJ153" s="2" t="s">
        <v>76</v>
      </c>
      <c r="BK153" s="2" t="s">
        <v>77</v>
      </c>
      <c r="BL153" s="2" t="s">
        <v>30</v>
      </c>
      <c r="BM153" s="2" t="s">
        <v>159</v>
      </c>
      <c r="BN153" s="2" t="s">
        <v>160</v>
      </c>
      <c r="BO153" s="2" t="s">
        <v>80</v>
      </c>
      <c r="BP153" s="2" t="s">
        <v>161</v>
      </c>
      <c r="BQ153" s="2" t="s">
        <v>162</v>
      </c>
      <c r="BR153" s="2" t="s">
        <v>83</v>
      </c>
      <c r="BS153" s="2" t="s">
        <v>163</v>
      </c>
      <c r="BT153" s="2" t="s">
        <v>164</v>
      </c>
      <c r="BU153" s="2" t="s">
        <v>165</v>
      </c>
      <c r="BV153" s="2" t="s">
        <v>166</v>
      </c>
      <c r="BW153" s="2" t="s">
        <v>167</v>
      </c>
      <c r="BX153" s="2" t="s">
        <v>168</v>
      </c>
      <c r="BY153" s="2" t="s">
        <v>169</v>
      </c>
      <c r="BZ153" s="2" t="s">
        <v>170</v>
      </c>
      <c r="CA153" s="2" t="s">
        <v>171</v>
      </c>
      <c r="CB153" s="2" t="s">
        <v>91</v>
      </c>
      <c r="CC153" s="2" t="s">
        <v>92</v>
      </c>
      <c r="CD153" s="2" t="s">
        <v>93</v>
      </c>
      <c r="CE153" s="2" t="s">
        <v>172</v>
      </c>
      <c r="CF153" s="2" t="s">
        <v>173</v>
      </c>
      <c r="CG153" s="2" t="s">
        <v>174</v>
      </c>
      <c r="CH153" s="2" t="s">
        <v>175</v>
      </c>
      <c r="CI153" s="2" t="s">
        <v>176</v>
      </c>
      <c r="CJ153" s="2" t="s">
        <v>99</v>
      </c>
      <c r="CK153" s="2" t="s">
        <v>177</v>
      </c>
      <c r="CL153" s="2" t="s">
        <v>101</v>
      </c>
      <c r="CM153" s="2" t="s">
        <v>178</v>
      </c>
      <c r="CN153" s="2" t="s">
        <v>179</v>
      </c>
      <c r="CO153" s="2" t="s">
        <v>180</v>
      </c>
      <c r="CP153" s="2" t="s">
        <v>181</v>
      </c>
      <c r="CQ153" s="2" t="s">
        <v>14</v>
      </c>
      <c r="CR153" s="2" t="s">
        <v>182</v>
      </c>
      <c r="CS153" s="2"/>
    </row>
    <row r="154" spans="3:97" ht="10.5" customHeight="1"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BB154" s="11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</row>
    <row r="155" spans="2:97" ht="10.5" customHeight="1">
      <c r="B155" s="2" t="str">
        <f>B55</f>
        <v>Löhne+Sozialbeiträge</v>
      </c>
      <c r="C155" s="17">
        <f aca="true" t="shared" si="62" ref="C155:L155">C55/C$66</f>
        <v>0.5338551039109448</v>
      </c>
      <c r="D155" s="17">
        <f t="shared" si="62"/>
        <v>0.1273707336897197</v>
      </c>
      <c r="E155" s="17">
        <f t="shared" si="62"/>
        <v>0.18476248385134153</v>
      </c>
      <c r="F155" s="17">
        <f t="shared" si="62"/>
        <v>0.2183995605682775</v>
      </c>
      <c r="G155" s="17">
        <f t="shared" si="62"/>
        <v>0.012708108515672886</v>
      </c>
      <c r="H155" s="17">
        <f t="shared" si="62"/>
        <v>0.16656813313140126</v>
      </c>
      <c r="I155" s="17">
        <f t="shared" si="62"/>
        <v>0.14742847365011333</v>
      </c>
      <c r="J155" s="17">
        <f t="shared" si="62"/>
        <v>0.07440768076574389</v>
      </c>
      <c r="K155" s="17">
        <f t="shared" si="62"/>
        <v>0.24997085246399536</v>
      </c>
      <c r="L155" s="17">
        <f t="shared" si="62"/>
        <v>0.3532804291146668</v>
      </c>
      <c r="M155" s="17">
        <f aca="true" t="shared" si="63" ref="M155:V155">M55/M$66</f>
        <v>0.3903994886624654</v>
      </c>
      <c r="N155" s="17">
        <f t="shared" si="63"/>
        <v>0.3911672952191242</v>
      </c>
      <c r="O155" s="17">
        <f t="shared" si="63"/>
        <v>0.22777711264568534</v>
      </c>
      <c r="P155" s="17">
        <f t="shared" si="63"/>
        <v>0.3867775776916619</v>
      </c>
      <c r="Q155" s="17">
        <f t="shared" si="63"/>
        <v>0.36691027676499427</v>
      </c>
      <c r="R155" s="17">
        <f t="shared" si="63"/>
        <v>0.1501874628620583</v>
      </c>
      <c r="S155" s="17">
        <f t="shared" si="63"/>
        <v>0.2515074328209125</v>
      </c>
      <c r="T155" s="17">
        <f t="shared" si="63"/>
        <v>0.25497943958429126</v>
      </c>
      <c r="U155" s="17">
        <f t="shared" si="63"/>
        <v>0.29353868442982867</v>
      </c>
      <c r="V155" s="17">
        <f t="shared" si="63"/>
        <v>0.25929618813637195</v>
      </c>
      <c r="W155" s="17">
        <f aca="true" t="shared" si="64" ref="W155:AF155">W55/W$66</f>
        <v>0.269727490781325</v>
      </c>
      <c r="X155" s="17">
        <f t="shared" si="64"/>
        <v>0.45906540939592116</v>
      </c>
      <c r="Y155" s="17">
        <f t="shared" si="64"/>
        <v>0.4848830686414638</v>
      </c>
      <c r="Z155" s="17">
        <f t="shared" si="64"/>
        <v>0.40142976065257496</v>
      </c>
      <c r="AA155" s="17">
        <f t="shared" si="64"/>
        <v>0.6012949377162831</v>
      </c>
      <c r="AB155" s="17">
        <f t="shared" si="64"/>
        <v>0.40896097352359284</v>
      </c>
      <c r="AC155" s="17">
        <f t="shared" si="64"/>
        <v>0.6402554995764889</v>
      </c>
      <c r="AD155" s="17">
        <f t="shared" si="64"/>
        <v>0.7814576690548832</v>
      </c>
      <c r="AE155" s="17">
        <f t="shared" si="64"/>
        <v>0.20810723539591633</v>
      </c>
      <c r="AF155" s="17">
        <f t="shared" si="64"/>
        <v>0.30818715307364525</v>
      </c>
      <c r="AG155" s="17">
        <f aca="true" t="shared" si="65" ref="AG155:AR155">AG55/AG$66</f>
        <v>0.3800902368374816</v>
      </c>
      <c r="AH155" s="17">
        <f t="shared" si="65"/>
        <v>0.19607269909471767</v>
      </c>
      <c r="AI155" s="17">
        <f t="shared" si="65"/>
        <v>0.3092428065021466</v>
      </c>
      <c r="AJ155" s="17">
        <f t="shared" si="65"/>
        <v>0.0368366124610483</v>
      </c>
      <c r="AK155" s="17">
        <f t="shared" si="65"/>
        <v>0.5654594142016993</v>
      </c>
      <c r="AL155" s="17">
        <f t="shared" si="65"/>
        <v>1.4532277084396066</v>
      </c>
      <c r="AM155" s="17">
        <f t="shared" si="65"/>
        <v>0.8995503826383848</v>
      </c>
      <c r="AN155" s="17">
        <f t="shared" si="65"/>
        <v>0.07713230850189426</v>
      </c>
      <c r="AO155" s="17">
        <f t="shared" si="65"/>
        <v>0.27706341932323447</v>
      </c>
      <c r="AP155" s="17">
        <f t="shared" si="65"/>
        <v>0.05502950356533907</v>
      </c>
      <c r="AQ155" s="17">
        <f t="shared" si="65"/>
        <v>0.8326048041297198</v>
      </c>
      <c r="AR155" s="17">
        <f t="shared" si="65"/>
        <v>0.4994755506717946</v>
      </c>
      <c r="AS155" s="17"/>
      <c r="AT155" s="19">
        <f aca="true" t="shared" si="66" ref="AT155:AT161">AT55/AT$66</f>
        <v>0.3432405675166179</v>
      </c>
      <c r="BA155" s="1">
        <v>1</v>
      </c>
      <c r="BB155" s="2" t="s">
        <v>158</v>
      </c>
      <c r="BC155" s="4">
        <v>1</v>
      </c>
      <c r="BD155" s="4">
        <v>0</v>
      </c>
      <c r="BE155" s="4">
        <v>0</v>
      </c>
      <c r="BF155" s="4">
        <v>0</v>
      </c>
      <c r="BG155" s="4">
        <v>0</v>
      </c>
      <c r="BH155" s="4">
        <v>0</v>
      </c>
      <c r="BI155" s="4">
        <v>0</v>
      </c>
      <c r="BJ155" s="4">
        <v>0</v>
      </c>
      <c r="BK155" s="4">
        <v>0</v>
      </c>
      <c r="BL155" s="4">
        <v>0</v>
      </c>
      <c r="BM155" s="4">
        <v>0</v>
      </c>
      <c r="BN155" s="4">
        <v>0</v>
      </c>
      <c r="BO155" s="4">
        <v>0</v>
      </c>
      <c r="BP155" s="4">
        <v>0</v>
      </c>
      <c r="BQ155" s="4">
        <v>0</v>
      </c>
      <c r="BR155" s="4">
        <v>0</v>
      </c>
      <c r="BS155" s="4">
        <v>0</v>
      </c>
      <c r="BT155" s="4">
        <v>0</v>
      </c>
      <c r="BU155" s="4">
        <v>0</v>
      </c>
      <c r="BV155" s="4">
        <v>0</v>
      </c>
      <c r="BW155" s="4">
        <v>0</v>
      </c>
      <c r="BX155" s="4">
        <v>0</v>
      </c>
      <c r="BY155" s="4">
        <v>0</v>
      </c>
      <c r="BZ155" s="4">
        <v>0</v>
      </c>
      <c r="CA155" s="4">
        <v>0</v>
      </c>
      <c r="CB155" s="4">
        <v>0</v>
      </c>
      <c r="CC155" s="4">
        <v>0</v>
      </c>
      <c r="CD155" s="4">
        <v>0</v>
      </c>
      <c r="CE155" s="4">
        <v>0</v>
      </c>
      <c r="CF155" s="4">
        <v>0</v>
      </c>
      <c r="CG155" s="4">
        <v>0</v>
      </c>
      <c r="CH155" s="4">
        <v>0</v>
      </c>
      <c r="CI155" s="4">
        <v>0</v>
      </c>
      <c r="CJ155" s="4">
        <v>0</v>
      </c>
      <c r="CK155" s="4">
        <v>0</v>
      </c>
      <c r="CL155" s="4">
        <v>0</v>
      </c>
      <c r="CM155" s="4">
        <v>0</v>
      </c>
      <c r="CN155" s="4">
        <v>0</v>
      </c>
      <c r="CO155" s="4">
        <v>0</v>
      </c>
      <c r="CP155" s="4">
        <v>0</v>
      </c>
      <c r="CQ155" s="4">
        <v>0</v>
      </c>
      <c r="CR155" s="4">
        <v>0</v>
      </c>
      <c r="CS155" s="2"/>
    </row>
    <row r="156" spans="2:97" ht="10.5" customHeight="1">
      <c r="B156" s="2" t="str">
        <f>B56</f>
        <v>Abschr. + Kapitalkosten</v>
      </c>
      <c r="C156" s="17">
        <f aca="true" t="shared" si="67" ref="C156:L156">C56/C$66</f>
        <v>0.038557460652501006</v>
      </c>
      <c r="D156" s="17">
        <f t="shared" si="67"/>
        <v>0.4904932706971542</v>
      </c>
      <c r="E156" s="17">
        <f t="shared" si="67"/>
        <v>0.4172969079324776</v>
      </c>
      <c r="F156" s="17">
        <f t="shared" si="67"/>
        <v>0.4098881036858831</v>
      </c>
      <c r="G156" s="17">
        <f t="shared" si="67"/>
        <v>0.050108389660793826</v>
      </c>
      <c r="H156" s="17">
        <f t="shared" si="67"/>
        <v>0.08325421948797704</v>
      </c>
      <c r="I156" s="17">
        <f t="shared" si="67"/>
        <v>0.2647320655598232</v>
      </c>
      <c r="J156" s="17">
        <f t="shared" si="67"/>
        <v>0.5486336350433747</v>
      </c>
      <c r="K156" s="17">
        <f t="shared" si="67"/>
        <v>0.14702667104344724</v>
      </c>
      <c r="L156" s="17">
        <f t="shared" si="67"/>
        <v>0.025026263596940858</v>
      </c>
      <c r="M156" s="17">
        <f aca="true" t="shared" si="68" ref="M156:V156">M56/M$66</f>
        <v>0.07334529816420797</v>
      </c>
      <c r="N156" s="17">
        <f t="shared" si="68"/>
        <v>0.0350193376178994</v>
      </c>
      <c r="O156" s="17">
        <f t="shared" si="68"/>
        <v>0.1262122808018907</v>
      </c>
      <c r="P156" s="17">
        <f t="shared" si="68"/>
        <v>0.08897723966308521</v>
      </c>
      <c r="Q156" s="17">
        <f t="shared" si="68"/>
        <v>0.07532648747141356</v>
      </c>
      <c r="R156" s="17">
        <f t="shared" si="68"/>
        <v>0.29335167027941916</v>
      </c>
      <c r="S156" s="17">
        <f t="shared" si="68"/>
        <v>0.16611128670741088</v>
      </c>
      <c r="T156" s="17">
        <f t="shared" si="68"/>
        <v>0.163558956155018</v>
      </c>
      <c r="U156" s="17">
        <f t="shared" si="68"/>
        <v>0.11554087404981782</v>
      </c>
      <c r="V156" s="17">
        <f t="shared" si="68"/>
        <v>0.1400294514734219</v>
      </c>
      <c r="W156" s="17">
        <f aca="true" t="shared" si="69" ref="W156:AF156">W56/W$66</f>
        <v>0.14001325424780967</v>
      </c>
      <c r="X156" s="17">
        <f t="shared" si="69"/>
        <v>0.06245817188853724</v>
      </c>
      <c r="Y156" s="17">
        <f t="shared" si="69"/>
        <v>0.05848299205676627</v>
      </c>
      <c r="Z156" s="17">
        <f t="shared" si="69"/>
        <v>0.1821996553136792</v>
      </c>
      <c r="AA156" s="17">
        <f t="shared" si="69"/>
        <v>0.0851972879273943</v>
      </c>
      <c r="AB156" s="17">
        <f t="shared" si="69"/>
        <v>0.08678290640241954</v>
      </c>
      <c r="AC156" s="17">
        <f t="shared" si="69"/>
        <v>-0.035649431768180445</v>
      </c>
      <c r="AD156" s="17">
        <f t="shared" si="69"/>
        <v>-0.54110319805953</v>
      </c>
      <c r="AE156" s="17">
        <f t="shared" si="69"/>
        <v>0.10476200006591528</v>
      </c>
      <c r="AF156" s="17">
        <f t="shared" si="69"/>
        <v>0.15760443044193395</v>
      </c>
      <c r="AG156" s="17">
        <f>AG57/AG$66</f>
        <v>0.025508677645809594</v>
      </c>
      <c r="AH156" s="17">
        <f>AH57/AH$66</f>
        <v>0.007054664744400109</v>
      </c>
      <c r="AI156" s="17">
        <f aca="true" t="shared" si="70" ref="AI156:AR161">AI56/AI$66</f>
        <v>0.19424254917370146</v>
      </c>
      <c r="AJ156" s="17">
        <f t="shared" si="70"/>
        <v>0.7099310914524732</v>
      </c>
      <c r="AK156" s="17">
        <f t="shared" si="70"/>
        <v>0.03133522948784915</v>
      </c>
      <c r="AL156" s="17">
        <f t="shared" si="70"/>
        <v>-0.9322338009247302</v>
      </c>
      <c r="AM156" s="17">
        <f t="shared" si="70"/>
        <v>-0.23323601050828435</v>
      </c>
      <c r="AN156" s="17">
        <f t="shared" si="70"/>
        <v>0.5790649389770055</v>
      </c>
      <c r="AO156" s="17">
        <f t="shared" si="70"/>
        <v>0.4609232027038027</v>
      </c>
      <c r="AP156" s="17">
        <f t="shared" si="70"/>
        <v>0.4585954422445762</v>
      </c>
      <c r="AQ156" s="17">
        <f t="shared" si="70"/>
        <v>0</v>
      </c>
      <c r="AR156" s="17">
        <f t="shared" si="70"/>
        <v>0</v>
      </c>
      <c r="AS156" s="17"/>
      <c r="AT156" s="19">
        <f t="shared" si="66"/>
        <v>0.20065423192478632</v>
      </c>
      <c r="BA156" s="1">
        <v>2</v>
      </c>
      <c r="BB156" s="2" t="s">
        <v>70</v>
      </c>
      <c r="BC156" s="4">
        <v>0</v>
      </c>
      <c r="BD156" s="4">
        <v>1</v>
      </c>
      <c r="BE156" s="4">
        <v>0</v>
      </c>
      <c r="BF156" s="4">
        <v>0</v>
      </c>
      <c r="BG156" s="4">
        <v>0</v>
      </c>
      <c r="BH156" s="4">
        <v>0</v>
      </c>
      <c r="BI156" s="4">
        <v>0</v>
      </c>
      <c r="BJ156" s="4">
        <v>0</v>
      </c>
      <c r="BK156" s="4">
        <v>0</v>
      </c>
      <c r="BL156" s="4">
        <v>0</v>
      </c>
      <c r="BM156" s="4">
        <v>0</v>
      </c>
      <c r="BN156" s="4">
        <v>0</v>
      </c>
      <c r="BO156" s="4">
        <v>0</v>
      </c>
      <c r="BP156" s="4">
        <v>0</v>
      </c>
      <c r="BQ156" s="4">
        <v>0</v>
      </c>
      <c r="BR156" s="4">
        <v>0</v>
      </c>
      <c r="BS156" s="4">
        <v>0</v>
      </c>
      <c r="BT156" s="4">
        <v>0</v>
      </c>
      <c r="BU156" s="4">
        <v>0</v>
      </c>
      <c r="BV156" s="4">
        <v>0</v>
      </c>
      <c r="BW156" s="4">
        <v>0</v>
      </c>
      <c r="BX156" s="4">
        <v>0</v>
      </c>
      <c r="BY156" s="4">
        <v>0</v>
      </c>
      <c r="BZ156" s="4">
        <v>0</v>
      </c>
      <c r="CA156" s="4">
        <v>0</v>
      </c>
      <c r="CB156" s="4">
        <v>0</v>
      </c>
      <c r="CC156" s="4">
        <v>0</v>
      </c>
      <c r="CD156" s="4">
        <v>0</v>
      </c>
      <c r="CE156" s="4">
        <v>0</v>
      </c>
      <c r="CF156" s="4">
        <v>0</v>
      </c>
      <c r="CG156" s="4">
        <v>0</v>
      </c>
      <c r="CH156" s="4">
        <v>0</v>
      </c>
      <c r="CI156" s="4">
        <v>0</v>
      </c>
      <c r="CJ156" s="4">
        <v>0</v>
      </c>
      <c r="CK156" s="4">
        <v>0</v>
      </c>
      <c r="CL156" s="4">
        <v>0</v>
      </c>
      <c r="CM156" s="4">
        <v>0</v>
      </c>
      <c r="CN156" s="4">
        <v>0</v>
      </c>
      <c r="CO156" s="4">
        <v>0</v>
      </c>
      <c r="CP156" s="4">
        <v>0</v>
      </c>
      <c r="CQ156" s="4">
        <v>0</v>
      </c>
      <c r="CR156" s="4">
        <v>0</v>
      </c>
      <c r="CS156" s="2"/>
    </row>
    <row r="157" spans="2:97" ht="10.5" customHeight="1">
      <c r="B157" s="2" t="str">
        <f>B57</f>
        <v>MWST</v>
      </c>
      <c r="C157" s="17">
        <f aca="true" t="shared" si="71" ref="C157:L157">C57/C$66</f>
        <v>0.010773952840433742</v>
      </c>
      <c r="D157" s="17">
        <f t="shared" si="71"/>
        <v>0.034715732160601184</v>
      </c>
      <c r="E157" s="17">
        <f t="shared" si="71"/>
        <v>0.04485841651650216</v>
      </c>
      <c r="F157" s="17">
        <f t="shared" si="71"/>
        <v>0.03744140695756232</v>
      </c>
      <c r="G157" s="17">
        <f t="shared" si="71"/>
        <v>0.003898950309742079</v>
      </c>
      <c r="H157" s="17">
        <f t="shared" si="71"/>
        <v>0.01166382719040385</v>
      </c>
      <c r="I157" s="17">
        <f t="shared" si="71"/>
        <v>0.02191086377076501</v>
      </c>
      <c r="J157" s="17">
        <f t="shared" si="71"/>
        <v>0.03509271326388396</v>
      </c>
      <c r="K157" s="17">
        <f t="shared" si="71"/>
        <v>0.02185517251901663</v>
      </c>
      <c r="L157" s="17">
        <f t="shared" si="71"/>
        <v>0.021154862026696784</v>
      </c>
      <c r="M157" s="17">
        <f aca="true" t="shared" si="72" ref="M157:V157">M57/M$66</f>
        <v>0.026339102289940033</v>
      </c>
      <c r="N157" s="17">
        <f t="shared" si="72"/>
        <v>0.023935026431537273</v>
      </c>
      <c r="O157" s="17">
        <f t="shared" si="72"/>
        <v>0.0183961406833598</v>
      </c>
      <c r="P157" s="17">
        <f t="shared" si="72"/>
        <v>0.009675937816226651</v>
      </c>
      <c r="Q157" s="17">
        <f t="shared" si="72"/>
        <v>0.024635668182320217</v>
      </c>
      <c r="R157" s="17">
        <f t="shared" si="72"/>
        <v>0.02357524607926467</v>
      </c>
      <c r="S157" s="17">
        <f t="shared" si="72"/>
        <v>0.024316481930511672</v>
      </c>
      <c r="T157" s="17">
        <f t="shared" si="72"/>
        <v>0.02331685256354513</v>
      </c>
      <c r="U157" s="17">
        <f t="shared" si="72"/>
        <v>0.023086701133807872</v>
      </c>
      <c r="V157" s="17">
        <f t="shared" si="72"/>
        <v>0.02426336515788342</v>
      </c>
      <c r="W157" s="17">
        <f aca="true" t="shared" si="73" ref="W157:AF157">W57/W$66</f>
        <v>0.022383320316855193</v>
      </c>
      <c r="X157" s="17">
        <f t="shared" si="73"/>
        <v>0.03090945768562614</v>
      </c>
      <c r="Y157" s="17">
        <f t="shared" si="73"/>
        <v>0.03137445017308591</v>
      </c>
      <c r="Z157" s="17">
        <f t="shared" si="73"/>
        <v>0.03093307894790137</v>
      </c>
      <c r="AA157" s="17">
        <f t="shared" si="73"/>
        <v>0.03705176866649382</v>
      </c>
      <c r="AB157" s="17">
        <f t="shared" si="73"/>
        <v>0.02264498905183292</v>
      </c>
      <c r="AC157" s="17">
        <f t="shared" si="73"/>
        <v>0.03449204956243799</v>
      </c>
      <c r="AD157" s="17">
        <f t="shared" si="73"/>
        <v>0.03973475497515001</v>
      </c>
      <c r="AE157" s="17">
        <f t="shared" si="73"/>
        <v>0.023478554583947278</v>
      </c>
      <c r="AF157" s="17">
        <f t="shared" si="73"/>
        <v>0.013040653049765137</v>
      </c>
      <c r="AG157" s="17">
        <f aca="true" t="shared" si="74" ref="AG157:AH161">AG57/AG$66</f>
        <v>0.025508677645809594</v>
      </c>
      <c r="AH157" s="17">
        <f t="shared" si="74"/>
        <v>0.007054664744400109</v>
      </c>
      <c r="AI157" s="17">
        <f t="shared" si="70"/>
        <v>0.0004523428820857715</v>
      </c>
      <c r="AJ157" s="17">
        <f t="shared" si="70"/>
        <v>0.000592410299569491</v>
      </c>
      <c r="AK157" s="17">
        <f t="shared" si="70"/>
        <v>0.024012797277103728</v>
      </c>
      <c r="AL157" s="17">
        <f t="shared" si="70"/>
        <v>0.0007338780975994228</v>
      </c>
      <c r="AM157" s="17">
        <f t="shared" si="70"/>
        <v>0.0007306498671096662</v>
      </c>
      <c r="AN157" s="17">
        <f t="shared" si="70"/>
        <v>0.00047888421123891596</v>
      </c>
      <c r="AO157" s="17">
        <f t="shared" si="70"/>
        <v>0.0003310585806791363</v>
      </c>
      <c r="AP157" s="17">
        <f t="shared" si="70"/>
        <v>0.0005607456663458972</v>
      </c>
      <c r="AQ157" s="17">
        <f t="shared" si="70"/>
        <v>0</v>
      </c>
      <c r="AR157" s="17">
        <f t="shared" si="70"/>
        <v>0</v>
      </c>
      <c r="AS157" s="17"/>
      <c r="AT157" s="19">
        <f t="shared" si="66"/>
        <v>0.01881786058395269</v>
      </c>
      <c r="BA157" s="1">
        <v>3</v>
      </c>
      <c r="BB157" s="2" t="s">
        <v>71</v>
      </c>
      <c r="BC157" s="4">
        <v>0</v>
      </c>
      <c r="BD157" s="4">
        <v>0</v>
      </c>
      <c r="BE157" s="4">
        <v>1</v>
      </c>
      <c r="BF157" s="4">
        <v>0</v>
      </c>
      <c r="BG157" s="4">
        <v>0</v>
      </c>
      <c r="BH157" s="4">
        <v>0</v>
      </c>
      <c r="BI157" s="4">
        <v>0</v>
      </c>
      <c r="BJ157" s="4">
        <v>0</v>
      </c>
      <c r="BK157" s="4">
        <v>0</v>
      </c>
      <c r="BL157" s="4">
        <v>0</v>
      </c>
      <c r="BM157" s="4">
        <v>0</v>
      </c>
      <c r="BN157" s="4">
        <v>0</v>
      </c>
      <c r="BO157" s="4">
        <v>0</v>
      </c>
      <c r="BP157" s="4">
        <v>0</v>
      </c>
      <c r="BQ157" s="4">
        <v>0</v>
      </c>
      <c r="BR157" s="4">
        <v>0</v>
      </c>
      <c r="BS157" s="4">
        <v>0</v>
      </c>
      <c r="BT157" s="4">
        <v>0</v>
      </c>
      <c r="BU157" s="4">
        <v>0</v>
      </c>
      <c r="BV157" s="4">
        <v>0</v>
      </c>
      <c r="BW157" s="4">
        <v>0</v>
      </c>
      <c r="BX157" s="4">
        <v>0</v>
      </c>
      <c r="BY157" s="4">
        <v>0</v>
      </c>
      <c r="BZ157" s="4">
        <v>0</v>
      </c>
      <c r="CA157" s="4">
        <v>0</v>
      </c>
      <c r="CB157" s="4">
        <v>0</v>
      </c>
      <c r="CC157" s="4">
        <v>0</v>
      </c>
      <c r="CD157" s="4">
        <v>0</v>
      </c>
      <c r="CE157" s="4">
        <v>0</v>
      </c>
      <c r="CF157" s="4">
        <v>0</v>
      </c>
      <c r="CG157" s="4">
        <v>0</v>
      </c>
      <c r="CH157" s="4">
        <v>0</v>
      </c>
      <c r="CI157" s="4">
        <v>0</v>
      </c>
      <c r="CJ157" s="4">
        <v>0</v>
      </c>
      <c r="CK157" s="4">
        <v>0</v>
      </c>
      <c r="CL157" s="4">
        <v>0</v>
      </c>
      <c r="CM157" s="4">
        <v>0</v>
      </c>
      <c r="CN157" s="4">
        <v>0</v>
      </c>
      <c r="CO157" s="4">
        <v>0</v>
      </c>
      <c r="CP157" s="4">
        <v>0</v>
      </c>
      <c r="CQ157" s="4">
        <v>0</v>
      </c>
      <c r="CR157" s="4">
        <v>0</v>
      </c>
      <c r="CS157" s="2"/>
    </row>
    <row r="158" spans="2:97" ht="10.5" customHeight="1">
      <c r="B158" s="2" t="str">
        <f>B58</f>
        <v>Unternehmensergebnis</v>
      </c>
      <c r="C158" s="17">
        <f aca="true" t="shared" si="75" ref="C158:L158">C58/C$66</f>
        <v>0</v>
      </c>
      <c r="D158" s="17">
        <f t="shared" si="75"/>
        <v>0</v>
      </c>
      <c r="E158" s="17">
        <f t="shared" si="75"/>
        <v>0</v>
      </c>
      <c r="F158" s="17">
        <f t="shared" si="75"/>
        <v>0</v>
      </c>
      <c r="G158" s="17">
        <f t="shared" si="75"/>
        <v>0</v>
      </c>
      <c r="H158" s="17">
        <f t="shared" si="75"/>
        <v>0</v>
      </c>
      <c r="I158" s="17">
        <f t="shared" si="75"/>
        <v>0</v>
      </c>
      <c r="J158" s="17">
        <f t="shared" si="75"/>
        <v>0</v>
      </c>
      <c r="K158" s="17">
        <f t="shared" si="75"/>
        <v>0</v>
      </c>
      <c r="L158" s="17">
        <f t="shared" si="75"/>
        <v>0</v>
      </c>
      <c r="M158" s="17">
        <f aca="true" t="shared" si="76" ref="M158:V158">M58/M$66</f>
        <v>0</v>
      </c>
      <c r="N158" s="17">
        <f t="shared" si="76"/>
        <v>0</v>
      </c>
      <c r="O158" s="17">
        <f t="shared" si="76"/>
        <v>0</v>
      </c>
      <c r="P158" s="17">
        <f t="shared" si="76"/>
        <v>0</v>
      </c>
      <c r="Q158" s="17">
        <f t="shared" si="76"/>
        <v>0</v>
      </c>
      <c r="R158" s="17">
        <f t="shared" si="76"/>
        <v>0</v>
      </c>
      <c r="S158" s="17">
        <f t="shared" si="76"/>
        <v>0</v>
      </c>
      <c r="T158" s="17">
        <f t="shared" si="76"/>
        <v>0</v>
      </c>
      <c r="U158" s="17">
        <f t="shared" si="76"/>
        <v>0</v>
      </c>
      <c r="V158" s="17">
        <f t="shared" si="76"/>
        <v>0</v>
      </c>
      <c r="W158" s="17">
        <f aca="true" t="shared" si="77" ref="W158:AF158">W58/W$66</f>
        <v>0</v>
      </c>
      <c r="X158" s="17">
        <f t="shared" si="77"/>
        <v>0</v>
      </c>
      <c r="Y158" s="17">
        <f t="shared" si="77"/>
        <v>0</v>
      </c>
      <c r="Z158" s="17">
        <f t="shared" si="77"/>
        <v>0</v>
      </c>
      <c r="AA158" s="17">
        <f t="shared" si="77"/>
        <v>0</v>
      </c>
      <c r="AB158" s="17">
        <f t="shared" si="77"/>
        <v>0</v>
      </c>
      <c r="AC158" s="17">
        <f t="shared" si="77"/>
        <v>0</v>
      </c>
      <c r="AD158" s="17">
        <f t="shared" si="77"/>
        <v>0</v>
      </c>
      <c r="AE158" s="17">
        <f t="shared" si="77"/>
        <v>0</v>
      </c>
      <c r="AF158" s="17">
        <f t="shared" si="77"/>
        <v>0</v>
      </c>
      <c r="AG158" s="17">
        <f t="shared" si="74"/>
        <v>0</v>
      </c>
      <c r="AH158" s="17">
        <f t="shared" si="74"/>
        <v>0</v>
      </c>
      <c r="AI158" s="17">
        <f t="shared" si="70"/>
        <v>0</v>
      </c>
      <c r="AJ158" s="17">
        <f t="shared" si="70"/>
        <v>0</v>
      </c>
      <c r="AK158" s="17">
        <f t="shared" si="70"/>
        <v>0</v>
      </c>
      <c r="AL158" s="17">
        <f t="shared" si="70"/>
        <v>0</v>
      </c>
      <c r="AM158" s="17">
        <f t="shared" si="70"/>
        <v>0</v>
      </c>
      <c r="AN158" s="17">
        <f t="shared" si="70"/>
        <v>0</v>
      </c>
      <c r="AO158" s="17">
        <f t="shared" si="70"/>
        <v>0</v>
      </c>
      <c r="AP158" s="17">
        <f t="shared" si="70"/>
        <v>0</v>
      </c>
      <c r="AQ158" s="17">
        <f t="shared" si="70"/>
        <v>0</v>
      </c>
      <c r="AR158" s="17">
        <f t="shared" si="70"/>
        <v>0</v>
      </c>
      <c r="AS158" s="17"/>
      <c r="AT158" s="19">
        <f t="shared" si="66"/>
        <v>0</v>
      </c>
      <c r="BA158" s="1">
        <v>4</v>
      </c>
      <c r="BB158" s="2" t="s">
        <v>72</v>
      </c>
      <c r="BC158" s="4">
        <v>0</v>
      </c>
      <c r="BD158" s="4">
        <v>0</v>
      </c>
      <c r="BE158" s="4">
        <v>0</v>
      </c>
      <c r="BF158" s="4">
        <v>1</v>
      </c>
      <c r="BG158" s="4">
        <v>0</v>
      </c>
      <c r="BH158" s="4">
        <v>0</v>
      </c>
      <c r="BI158" s="4">
        <v>0</v>
      </c>
      <c r="BJ158" s="4">
        <v>0</v>
      </c>
      <c r="BK158" s="4">
        <v>0</v>
      </c>
      <c r="BL158" s="4">
        <v>0</v>
      </c>
      <c r="BM158" s="4">
        <v>0</v>
      </c>
      <c r="BN158" s="4">
        <v>0</v>
      </c>
      <c r="BO158" s="4">
        <v>0</v>
      </c>
      <c r="BP158" s="4">
        <v>0</v>
      </c>
      <c r="BQ158" s="4">
        <v>0</v>
      </c>
      <c r="BR158" s="4">
        <v>0</v>
      </c>
      <c r="BS158" s="4">
        <v>0</v>
      </c>
      <c r="BT158" s="4">
        <v>0</v>
      </c>
      <c r="BU158" s="4">
        <v>0</v>
      </c>
      <c r="BV158" s="4">
        <v>0</v>
      </c>
      <c r="BW158" s="4">
        <v>0</v>
      </c>
      <c r="BX158" s="4">
        <v>0</v>
      </c>
      <c r="BY158" s="4">
        <v>0</v>
      </c>
      <c r="BZ158" s="4">
        <v>0</v>
      </c>
      <c r="CA158" s="4">
        <v>0</v>
      </c>
      <c r="CB158" s="4">
        <v>0</v>
      </c>
      <c r="CC158" s="4">
        <v>0</v>
      </c>
      <c r="CD158" s="4">
        <v>0</v>
      </c>
      <c r="CE158" s="4">
        <v>0</v>
      </c>
      <c r="CF158" s="4">
        <v>0</v>
      </c>
      <c r="CG158" s="4">
        <v>0</v>
      </c>
      <c r="CH158" s="4">
        <v>0</v>
      </c>
      <c r="CI158" s="4">
        <v>0</v>
      </c>
      <c r="CJ158" s="4">
        <v>0</v>
      </c>
      <c r="CK158" s="4">
        <v>0</v>
      </c>
      <c r="CL158" s="4">
        <v>0</v>
      </c>
      <c r="CM158" s="4">
        <v>0</v>
      </c>
      <c r="CN158" s="4">
        <v>0</v>
      </c>
      <c r="CO158" s="4">
        <v>0</v>
      </c>
      <c r="CP158" s="4">
        <v>0</v>
      </c>
      <c r="CQ158" s="4">
        <v>0</v>
      </c>
      <c r="CR158" s="4">
        <v>0</v>
      </c>
      <c r="CS158" s="2"/>
    </row>
    <row r="159" spans="2:97" ht="10.5" customHeight="1">
      <c r="B159" s="2" t="str">
        <f>B59</f>
        <v>WS Eigenauftr. Strverk.</v>
      </c>
      <c r="C159" s="17">
        <f aca="true" t="shared" si="78" ref="C159:L161">C59/C$66</f>
        <v>-0.013605276615276518</v>
      </c>
      <c r="D159" s="17">
        <f t="shared" si="78"/>
        <v>-0.0003825997930763097</v>
      </c>
      <c r="E159" s="17">
        <f t="shared" si="78"/>
        <v>-0.0007639753363795624</v>
      </c>
      <c r="F159" s="17">
        <f t="shared" si="78"/>
        <v>-0.012717703348400956</v>
      </c>
      <c r="G159" s="17">
        <f t="shared" si="78"/>
        <v>-0.0009003872872640213</v>
      </c>
      <c r="H159" s="17">
        <f t="shared" si="78"/>
        <v>-0.006264607868239331</v>
      </c>
      <c r="I159" s="17">
        <f t="shared" si="78"/>
        <v>-0.0006018778096042203</v>
      </c>
      <c r="J159" s="17">
        <f t="shared" si="78"/>
        <v>-0.00024536111489835026</v>
      </c>
      <c r="K159" s="17">
        <f t="shared" si="78"/>
        <v>-0.0015101053339943858</v>
      </c>
      <c r="L159" s="17">
        <f t="shared" si="78"/>
        <v>-0.0003258117129128558</v>
      </c>
      <c r="M159" s="17">
        <f aca="true" t="shared" si="79" ref="M159:V161">M59/M$66</f>
        <v>-0.04479235667863151</v>
      </c>
      <c r="N159" s="17">
        <f t="shared" si="79"/>
        <v>-0.005004222918850769</v>
      </c>
      <c r="O159" s="17">
        <f t="shared" si="79"/>
        <v>-0.000726167652954054</v>
      </c>
      <c r="P159" s="17">
        <f t="shared" si="79"/>
        <v>-0.0004104250151166651</v>
      </c>
      <c r="Q159" s="17">
        <f t="shared" si="79"/>
        <v>-0.004395017885373566</v>
      </c>
      <c r="R159" s="17">
        <f t="shared" si="79"/>
        <v>-0.0012206604788789854</v>
      </c>
      <c r="S159" s="17">
        <f t="shared" si="79"/>
        <v>-0.0013652529443141906</v>
      </c>
      <c r="T159" s="17">
        <f t="shared" si="79"/>
        <v>-0.0006089449877583759</v>
      </c>
      <c r="U159" s="17">
        <f t="shared" si="79"/>
        <v>-0.005787716922833692</v>
      </c>
      <c r="V159" s="17">
        <f t="shared" si="79"/>
        <v>-0.002117674877204976</v>
      </c>
      <c r="W159" s="17">
        <f aca="true" t="shared" si="80" ref="W159:AF161">W59/W$66</f>
        <v>-0.001247455254376666</v>
      </c>
      <c r="X159" s="17">
        <f t="shared" si="80"/>
        <v>-0.02006227052454864</v>
      </c>
      <c r="Y159" s="17">
        <f t="shared" si="80"/>
        <v>-0.017075416518310883</v>
      </c>
      <c r="Z159" s="17">
        <f t="shared" si="80"/>
        <v>-0.013887384479787093</v>
      </c>
      <c r="AA159" s="17">
        <f t="shared" si="80"/>
        <v>-0.0002169974828044316</v>
      </c>
      <c r="AB159" s="17">
        <f t="shared" si="80"/>
        <v>-0.008577688901631821</v>
      </c>
      <c r="AC159" s="17">
        <f t="shared" si="80"/>
        <v>-0.00017579029219461946</v>
      </c>
      <c r="AD159" s="17">
        <f t="shared" si="80"/>
        <v>-0.000581833826296275</v>
      </c>
      <c r="AE159" s="17">
        <f t="shared" si="80"/>
        <v>0.2071651725782942</v>
      </c>
      <c r="AF159" s="17">
        <f t="shared" si="80"/>
        <v>-0.00040502307333840806</v>
      </c>
      <c r="AG159" s="17">
        <f t="shared" si="74"/>
        <v>-0.00018361727866508158</v>
      </c>
      <c r="AH159" s="17">
        <f t="shared" si="74"/>
        <v>-5.1706152503105036E-05</v>
      </c>
      <c r="AI159" s="17">
        <f t="shared" si="70"/>
        <v>-0.00015166822428295366</v>
      </c>
      <c r="AJ159" s="17">
        <f t="shared" si="70"/>
        <v>-6.166037094064222E-05</v>
      </c>
      <c r="AK159" s="17">
        <f t="shared" si="70"/>
        <v>-0.0015952048102747451</v>
      </c>
      <c r="AL159" s="17">
        <f t="shared" si="70"/>
        <v>-0.0001420644921517879</v>
      </c>
      <c r="AM159" s="17">
        <f t="shared" si="70"/>
        <v>-0.0009880754905312714</v>
      </c>
      <c r="AN159" s="17">
        <f t="shared" si="70"/>
        <v>-0.00027137013359822715</v>
      </c>
      <c r="AO159" s="17">
        <f t="shared" si="70"/>
        <v>-0.0003552958925709735</v>
      </c>
      <c r="AP159" s="17">
        <f t="shared" si="70"/>
        <v>-0.0004294141036962622</v>
      </c>
      <c r="AQ159" s="17">
        <f t="shared" si="70"/>
        <v>0.16652096082594398</v>
      </c>
      <c r="AR159" s="17">
        <f t="shared" si="70"/>
        <v>0.4994755506717946</v>
      </c>
      <c r="AS159" s="17"/>
      <c r="AT159" s="19">
        <f t="shared" si="66"/>
        <v>7.14421173743236E-08</v>
      </c>
      <c r="BA159" s="1">
        <v>5</v>
      </c>
      <c r="BB159" s="2" t="s">
        <v>73</v>
      </c>
      <c r="BC159" s="4">
        <v>0</v>
      </c>
      <c r="BD159" s="4">
        <v>0</v>
      </c>
      <c r="BE159" s="4">
        <v>0</v>
      </c>
      <c r="BF159" s="4">
        <v>0</v>
      </c>
      <c r="BG159" s="4">
        <v>1</v>
      </c>
      <c r="BH159" s="4">
        <v>0</v>
      </c>
      <c r="BI159" s="4">
        <v>0</v>
      </c>
      <c r="BJ159" s="4">
        <v>0</v>
      </c>
      <c r="BK159" s="4">
        <v>0</v>
      </c>
      <c r="BL159" s="4">
        <v>0</v>
      </c>
      <c r="BM159" s="4">
        <v>0</v>
      </c>
      <c r="BN159" s="4">
        <v>0</v>
      </c>
      <c r="BO159" s="4">
        <v>0</v>
      </c>
      <c r="BP159" s="4">
        <v>0</v>
      </c>
      <c r="BQ159" s="4">
        <v>0</v>
      </c>
      <c r="BR159" s="4">
        <v>0</v>
      </c>
      <c r="BS159" s="4">
        <v>0</v>
      </c>
      <c r="BT159" s="4">
        <v>0</v>
      </c>
      <c r="BU159" s="4">
        <v>0</v>
      </c>
      <c r="BV159" s="4">
        <v>0</v>
      </c>
      <c r="BW159" s="4">
        <v>0</v>
      </c>
      <c r="BX159" s="4">
        <v>0</v>
      </c>
      <c r="BY159" s="4">
        <v>0</v>
      </c>
      <c r="BZ159" s="4">
        <v>0</v>
      </c>
      <c r="CA159" s="4">
        <v>0</v>
      </c>
      <c r="CB159" s="4">
        <v>0</v>
      </c>
      <c r="CC159" s="4">
        <v>0</v>
      </c>
      <c r="CD159" s="4">
        <v>0</v>
      </c>
      <c r="CE159" s="4">
        <v>0</v>
      </c>
      <c r="CF159" s="4">
        <v>0</v>
      </c>
      <c r="CG159" s="4">
        <v>0</v>
      </c>
      <c r="CH159" s="4">
        <v>0</v>
      </c>
      <c r="CI159" s="4">
        <v>0</v>
      </c>
      <c r="CJ159" s="4">
        <v>0</v>
      </c>
      <c r="CK159" s="4">
        <v>0</v>
      </c>
      <c r="CL159" s="4">
        <v>0</v>
      </c>
      <c r="CM159" s="4">
        <v>0</v>
      </c>
      <c r="CN159" s="4">
        <v>0</v>
      </c>
      <c r="CO159" s="4">
        <v>0</v>
      </c>
      <c r="CP159" s="4">
        <v>0</v>
      </c>
      <c r="CQ159" s="4">
        <v>0</v>
      </c>
      <c r="CR159" s="4">
        <v>0</v>
      </c>
      <c r="CS159" s="2"/>
    </row>
    <row r="160" spans="3:97" ht="10.5" customHeight="1"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BA160" s="1">
        <v>6</v>
      </c>
      <c r="BB160" s="2" t="s">
        <v>74</v>
      </c>
      <c r="BC160" s="4">
        <v>0</v>
      </c>
      <c r="BD160" s="4">
        <v>0</v>
      </c>
      <c r="BE160" s="4">
        <v>0</v>
      </c>
      <c r="BF160" s="4">
        <v>0</v>
      </c>
      <c r="BG160" s="4">
        <v>0</v>
      </c>
      <c r="BH160" s="4">
        <v>1</v>
      </c>
      <c r="BI160" s="4">
        <v>0</v>
      </c>
      <c r="BJ160" s="4">
        <v>0</v>
      </c>
      <c r="BK160" s="4">
        <v>0</v>
      </c>
      <c r="BL160" s="4">
        <v>0</v>
      </c>
      <c r="BM160" s="4">
        <v>0</v>
      </c>
      <c r="BN160" s="4">
        <v>0</v>
      </c>
      <c r="BO160" s="4">
        <v>0</v>
      </c>
      <c r="BP160" s="4">
        <v>0</v>
      </c>
      <c r="BQ160" s="4">
        <v>0</v>
      </c>
      <c r="BR160" s="4">
        <v>0</v>
      </c>
      <c r="BS160" s="4">
        <v>0</v>
      </c>
      <c r="BT160" s="4">
        <v>0</v>
      </c>
      <c r="BU160" s="4">
        <v>0</v>
      </c>
      <c r="BV160" s="4">
        <v>0</v>
      </c>
      <c r="BW160" s="4">
        <v>0</v>
      </c>
      <c r="BX160" s="4">
        <v>0</v>
      </c>
      <c r="BY160" s="4">
        <v>0</v>
      </c>
      <c r="BZ160" s="4">
        <v>0</v>
      </c>
      <c r="CA160" s="4">
        <v>0</v>
      </c>
      <c r="CB160" s="4">
        <v>0</v>
      </c>
      <c r="CC160" s="4">
        <v>0</v>
      </c>
      <c r="CD160" s="4">
        <v>0</v>
      </c>
      <c r="CE160" s="4">
        <v>0</v>
      </c>
      <c r="CF160" s="4">
        <v>0</v>
      </c>
      <c r="CG160" s="4">
        <v>0</v>
      </c>
      <c r="CH160" s="4">
        <v>0</v>
      </c>
      <c r="CI160" s="4">
        <v>0</v>
      </c>
      <c r="CJ160" s="4">
        <v>0</v>
      </c>
      <c r="CK160" s="4">
        <v>0</v>
      </c>
      <c r="CL160" s="4">
        <v>0</v>
      </c>
      <c r="CM160" s="4">
        <v>0</v>
      </c>
      <c r="CN160" s="4">
        <v>0</v>
      </c>
      <c r="CO160" s="4">
        <v>0</v>
      </c>
      <c r="CP160" s="4">
        <v>0</v>
      </c>
      <c r="CQ160" s="4">
        <v>0</v>
      </c>
      <c r="CR160" s="4">
        <v>0</v>
      </c>
      <c r="CS160" s="2"/>
    </row>
    <row r="161" spans="2:97" ht="10.5" customHeight="1">
      <c r="B161" s="2" t="str">
        <f>B61</f>
        <v>TOTAL WS</v>
      </c>
      <c r="C161" s="17">
        <f t="shared" si="78"/>
        <v>0.5695812407886031</v>
      </c>
      <c r="D161" s="17">
        <f t="shared" si="78"/>
        <v>0.6521971367543987</v>
      </c>
      <c r="E161" s="17">
        <f t="shared" si="78"/>
        <v>0.6461538329639417</v>
      </c>
      <c r="F161" s="17">
        <f t="shared" si="78"/>
        <v>0.6530113678633219</v>
      </c>
      <c r="G161" s="17">
        <f t="shared" si="78"/>
        <v>0.06581506119894477</v>
      </c>
      <c r="H161" s="17">
        <f t="shared" si="78"/>
        <v>0.2552215719415428</v>
      </c>
      <c r="I161" s="17">
        <f t="shared" si="78"/>
        <v>0.4334695251710973</v>
      </c>
      <c r="J161" s="17">
        <f t="shared" si="78"/>
        <v>0.6578886679581043</v>
      </c>
      <c r="K161" s="17">
        <f t="shared" si="78"/>
        <v>0.4173425906924649</v>
      </c>
      <c r="L161" s="17">
        <f t="shared" si="78"/>
        <v>0.39913574302539157</v>
      </c>
      <c r="M161" s="17">
        <f t="shared" si="79"/>
        <v>0.4452915324379819</v>
      </c>
      <c r="N161" s="17">
        <f t="shared" si="79"/>
        <v>0.4451174363497101</v>
      </c>
      <c r="O161" s="17">
        <f t="shared" si="79"/>
        <v>0.37165936647798176</v>
      </c>
      <c r="P161" s="17">
        <f t="shared" si="79"/>
        <v>0.48502033015585716</v>
      </c>
      <c r="Q161" s="17">
        <f t="shared" si="79"/>
        <v>0.4624774145333545</v>
      </c>
      <c r="R161" s="17">
        <f t="shared" si="79"/>
        <v>0.46589371874186314</v>
      </c>
      <c r="S161" s="17">
        <f t="shared" si="79"/>
        <v>0.44056994851452086</v>
      </c>
      <c r="T161" s="17">
        <f t="shared" si="79"/>
        <v>0.44124630331509607</v>
      </c>
      <c r="U161" s="17">
        <f t="shared" si="79"/>
        <v>0.42637854269062064</v>
      </c>
      <c r="V161" s="17">
        <f t="shared" si="79"/>
        <v>0.42147132989047237</v>
      </c>
      <c r="W161" s="17">
        <f t="shared" si="80"/>
        <v>0.43087661009161327</v>
      </c>
      <c r="X161" s="17">
        <f t="shared" si="80"/>
        <v>0.5323707684455359</v>
      </c>
      <c r="Y161" s="17">
        <f t="shared" si="80"/>
        <v>0.557665094353005</v>
      </c>
      <c r="Z161" s="17">
        <f t="shared" si="80"/>
        <v>0.6006751104343685</v>
      </c>
      <c r="AA161" s="17">
        <f t="shared" si="80"/>
        <v>0.7233269968273667</v>
      </c>
      <c r="AB161" s="17">
        <f t="shared" si="80"/>
        <v>0.5098111800762135</v>
      </c>
      <c r="AC161" s="17">
        <f t="shared" si="80"/>
        <v>0.6389223270785518</v>
      </c>
      <c r="AD161" s="17">
        <f t="shared" si="80"/>
        <v>0.279507392144207</v>
      </c>
      <c r="AE161" s="17">
        <f t="shared" si="80"/>
        <v>0.5435129626240731</v>
      </c>
      <c r="AF161" s="17">
        <f t="shared" si="80"/>
        <v>0.478427213492006</v>
      </c>
      <c r="AG161" s="17">
        <f t="shared" si="74"/>
        <v>0.7293616855091184</v>
      </c>
      <c r="AH161" s="17">
        <f t="shared" si="74"/>
        <v>0.7573469574860757</v>
      </c>
      <c r="AI161" s="17">
        <f t="shared" si="70"/>
        <v>0.5037860303336509</v>
      </c>
      <c r="AJ161" s="17">
        <f t="shared" si="70"/>
        <v>0.7472984538421503</v>
      </c>
      <c r="AK161" s="17">
        <f t="shared" si="70"/>
        <v>0.6192122361563774</v>
      </c>
      <c r="AL161" s="17">
        <f t="shared" si="70"/>
        <v>0.5215857211203239</v>
      </c>
      <c r="AM161" s="17">
        <f t="shared" si="70"/>
        <v>0.6660569465066789</v>
      </c>
      <c r="AN161" s="17">
        <f t="shared" si="70"/>
        <v>0.6564047615565406</v>
      </c>
      <c r="AO161" s="17">
        <f t="shared" si="70"/>
        <v>0.7379623847151453</v>
      </c>
      <c r="AP161" s="17">
        <f t="shared" si="70"/>
        <v>0.5137562773725649</v>
      </c>
      <c r="AQ161" s="17">
        <f t="shared" si="70"/>
        <v>0.9991257649556637</v>
      </c>
      <c r="AR161" s="17">
        <f t="shared" si="70"/>
        <v>0.9989511013435892</v>
      </c>
      <c r="AS161" s="17"/>
      <c r="AT161" s="19">
        <f t="shared" si="66"/>
        <v>0.5627127314674744</v>
      </c>
      <c r="BA161" s="1">
        <v>7</v>
      </c>
      <c r="BB161" s="2" t="s">
        <v>75</v>
      </c>
      <c r="BC161" s="4">
        <v>0</v>
      </c>
      <c r="BD161" s="4">
        <v>0</v>
      </c>
      <c r="BE161" s="4">
        <v>0</v>
      </c>
      <c r="BF161" s="4">
        <v>0</v>
      </c>
      <c r="BG161" s="4">
        <v>0</v>
      </c>
      <c r="BH161" s="4">
        <v>0</v>
      </c>
      <c r="BI161" s="4">
        <v>1</v>
      </c>
      <c r="BJ161" s="4">
        <v>0</v>
      </c>
      <c r="BK161" s="4">
        <v>0</v>
      </c>
      <c r="BL161" s="4">
        <v>0</v>
      </c>
      <c r="BM161" s="4">
        <v>0</v>
      </c>
      <c r="BN161" s="4">
        <v>0</v>
      </c>
      <c r="BO161" s="4">
        <v>0</v>
      </c>
      <c r="BP161" s="4">
        <v>0</v>
      </c>
      <c r="BQ161" s="4">
        <v>0</v>
      </c>
      <c r="BR161" s="4">
        <v>0</v>
      </c>
      <c r="BS161" s="4">
        <v>0</v>
      </c>
      <c r="BT161" s="4">
        <v>0</v>
      </c>
      <c r="BU161" s="4">
        <v>0</v>
      </c>
      <c r="BV161" s="4">
        <v>0</v>
      </c>
      <c r="BW161" s="4">
        <v>0</v>
      </c>
      <c r="BX161" s="4">
        <v>0</v>
      </c>
      <c r="BY161" s="4">
        <v>0</v>
      </c>
      <c r="BZ161" s="4">
        <v>0</v>
      </c>
      <c r="CA161" s="4">
        <v>0</v>
      </c>
      <c r="CB161" s="4">
        <v>0</v>
      </c>
      <c r="CC161" s="4">
        <v>0</v>
      </c>
      <c r="CD161" s="4">
        <v>0</v>
      </c>
      <c r="CE161" s="4">
        <v>0</v>
      </c>
      <c r="CF161" s="4">
        <v>0</v>
      </c>
      <c r="CG161" s="4">
        <v>0</v>
      </c>
      <c r="CH161" s="4">
        <v>0</v>
      </c>
      <c r="CI161" s="4">
        <v>0</v>
      </c>
      <c r="CJ161" s="4">
        <v>0</v>
      </c>
      <c r="CK161" s="4">
        <v>0</v>
      </c>
      <c r="CL161" s="4">
        <v>0</v>
      </c>
      <c r="CM161" s="4">
        <v>0</v>
      </c>
      <c r="CN161" s="4">
        <v>0</v>
      </c>
      <c r="CO161" s="4">
        <v>0</v>
      </c>
      <c r="CP161" s="4">
        <v>0</v>
      </c>
      <c r="CQ161" s="4">
        <v>0</v>
      </c>
      <c r="CR161" s="4">
        <v>0</v>
      </c>
      <c r="CS161" s="2"/>
    </row>
    <row r="162" spans="3:97" ht="10.5" customHeight="1"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BA162" s="1">
        <v>8</v>
      </c>
      <c r="BB162" s="2" t="s">
        <v>76</v>
      </c>
      <c r="BC162" s="4">
        <v>0</v>
      </c>
      <c r="BD162" s="4">
        <v>0</v>
      </c>
      <c r="BE162" s="4">
        <v>0</v>
      </c>
      <c r="BF162" s="4">
        <v>0</v>
      </c>
      <c r="BG162" s="4">
        <v>0</v>
      </c>
      <c r="BH162" s="4">
        <v>0</v>
      </c>
      <c r="BI162" s="4">
        <v>0</v>
      </c>
      <c r="BJ162" s="4">
        <v>1</v>
      </c>
      <c r="BK162" s="4">
        <v>0</v>
      </c>
      <c r="BL162" s="4">
        <v>0</v>
      </c>
      <c r="BM162" s="4">
        <v>0</v>
      </c>
      <c r="BN162" s="4">
        <v>0</v>
      </c>
      <c r="BO162" s="4">
        <v>0</v>
      </c>
      <c r="BP162" s="4">
        <v>0</v>
      </c>
      <c r="BQ162" s="4">
        <v>0</v>
      </c>
      <c r="BR162" s="4">
        <v>0</v>
      </c>
      <c r="BS162" s="4">
        <v>0</v>
      </c>
      <c r="BT162" s="4">
        <v>0</v>
      </c>
      <c r="BU162" s="4">
        <v>0</v>
      </c>
      <c r="BV162" s="4">
        <v>0</v>
      </c>
      <c r="BW162" s="4">
        <v>0</v>
      </c>
      <c r="BX162" s="4">
        <v>0</v>
      </c>
      <c r="BY162" s="4">
        <v>0</v>
      </c>
      <c r="BZ162" s="4">
        <v>0</v>
      </c>
      <c r="CA162" s="4">
        <v>0</v>
      </c>
      <c r="CB162" s="4">
        <v>0</v>
      </c>
      <c r="CC162" s="4">
        <v>0</v>
      </c>
      <c r="CD162" s="4">
        <v>0</v>
      </c>
      <c r="CE162" s="4">
        <v>0</v>
      </c>
      <c r="CF162" s="4">
        <v>0</v>
      </c>
      <c r="CG162" s="4">
        <v>0</v>
      </c>
      <c r="CH162" s="4">
        <v>0</v>
      </c>
      <c r="CI162" s="4">
        <v>0</v>
      </c>
      <c r="CJ162" s="4">
        <v>0</v>
      </c>
      <c r="CK162" s="4">
        <v>0</v>
      </c>
      <c r="CL162" s="4">
        <v>0</v>
      </c>
      <c r="CM162" s="4">
        <v>0</v>
      </c>
      <c r="CN162" s="4">
        <v>0</v>
      </c>
      <c r="CO162" s="4">
        <v>0</v>
      </c>
      <c r="CP162" s="4">
        <v>0</v>
      </c>
      <c r="CQ162" s="4">
        <v>0</v>
      </c>
      <c r="CR162" s="4">
        <v>0</v>
      </c>
      <c r="CS162" s="2"/>
    </row>
    <row r="163" spans="3:97" ht="10.5" customHeight="1"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BA163" s="1">
        <v>9</v>
      </c>
      <c r="BB163" s="2" t="s">
        <v>77</v>
      </c>
      <c r="BC163" s="4">
        <v>0</v>
      </c>
      <c r="BD163" s="4">
        <v>0</v>
      </c>
      <c r="BE163" s="4">
        <v>0</v>
      </c>
      <c r="BF163" s="4">
        <v>0</v>
      </c>
      <c r="BG163" s="4">
        <v>0</v>
      </c>
      <c r="BH163" s="4">
        <v>0</v>
      </c>
      <c r="BI163" s="4">
        <v>0</v>
      </c>
      <c r="BJ163" s="4">
        <v>0</v>
      </c>
      <c r="BK163" s="4">
        <v>1</v>
      </c>
      <c r="BL163" s="4">
        <v>0</v>
      </c>
      <c r="BM163" s="4">
        <v>0</v>
      </c>
      <c r="BN163" s="4">
        <v>0</v>
      </c>
      <c r="BO163" s="4">
        <v>0</v>
      </c>
      <c r="BP163" s="4">
        <v>0</v>
      </c>
      <c r="BQ163" s="4">
        <v>0</v>
      </c>
      <c r="BR163" s="4">
        <v>0</v>
      </c>
      <c r="BS163" s="4">
        <v>0</v>
      </c>
      <c r="BT163" s="4">
        <v>0</v>
      </c>
      <c r="BU163" s="4">
        <v>0</v>
      </c>
      <c r="BV163" s="4">
        <v>0</v>
      </c>
      <c r="BW163" s="4">
        <v>0</v>
      </c>
      <c r="BX163" s="4">
        <v>0</v>
      </c>
      <c r="BY163" s="4">
        <v>0</v>
      </c>
      <c r="BZ163" s="4">
        <v>0</v>
      </c>
      <c r="CA163" s="4">
        <v>0</v>
      </c>
      <c r="CB163" s="4">
        <v>0</v>
      </c>
      <c r="CC163" s="4">
        <v>0</v>
      </c>
      <c r="CD163" s="4">
        <v>0</v>
      </c>
      <c r="CE163" s="4">
        <v>0</v>
      </c>
      <c r="CF163" s="4">
        <v>0</v>
      </c>
      <c r="CG163" s="4">
        <v>0</v>
      </c>
      <c r="CH163" s="4">
        <v>0</v>
      </c>
      <c r="CI163" s="4">
        <v>0</v>
      </c>
      <c r="CJ163" s="4">
        <v>0</v>
      </c>
      <c r="CK163" s="4">
        <v>0</v>
      </c>
      <c r="CL163" s="4">
        <v>0</v>
      </c>
      <c r="CM163" s="4">
        <v>0</v>
      </c>
      <c r="CN163" s="4">
        <v>0</v>
      </c>
      <c r="CO163" s="4">
        <v>0</v>
      </c>
      <c r="CP163" s="4">
        <v>0</v>
      </c>
      <c r="CQ163" s="4">
        <v>0</v>
      </c>
      <c r="CR163" s="4">
        <v>0</v>
      </c>
      <c r="CS163" s="2"/>
    </row>
    <row r="164" spans="1:97" ht="10.5" customHeight="1">
      <c r="A164" s="2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BA164" s="1">
        <v>10</v>
      </c>
      <c r="BB164" s="2" t="s">
        <v>30</v>
      </c>
      <c r="BC164" s="4">
        <v>0</v>
      </c>
      <c r="BD164" s="4">
        <v>0</v>
      </c>
      <c r="BE164" s="4">
        <v>0</v>
      </c>
      <c r="BF164" s="4">
        <v>0</v>
      </c>
      <c r="BG164" s="4">
        <v>0</v>
      </c>
      <c r="BH164" s="4">
        <v>0</v>
      </c>
      <c r="BI164" s="4">
        <v>0</v>
      </c>
      <c r="BJ164" s="4">
        <v>0</v>
      </c>
      <c r="BK164" s="4">
        <v>0</v>
      </c>
      <c r="BL164" s="4">
        <v>1</v>
      </c>
      <c r="BM164" s="4">
        <v>0</v>
      </c>
      <c r="BN164" s="4">
        <v>0</v>
      </c>
      <c r="BO164" s="4">
        <v>0</v>
      </c>
      <c r="BP164" s="4">
        <v>0</v>
      </c>
      <c r="BQ164" s="4">
        <v>0</v>
      </c>
      <c r="BR164" s="4">
        <v>0</v>
      </c>
      <c r="BS164" s="4">
        <v>0</v>
      </c>
      <c r="BT164" s="4">
        <v>0</v>
      </c>
      <c r="BU164" s="4">
        <v>0</v>
      </c>
      <c r="BV164" s="4">
        <v>0</v>
      </c>
      <c r="BW164" s="4">
        <v>0</v>
      </c>
      <c r="BX164" s="4">
        <v>0</v>
      </c>
      <c r="BY164" s="4">
        <v>0</v>
      </c>
      <c r="BZ164" s="4">
        <v>0</v>
      </c>
      <c r="CA164" s="4">
        <v>0</v>
      </c>
      <c r="CB164" s="4">
        <v>0</v>
      </c>
      <c r="CC164" s="4">
        <v>0</v>
      </c>
      <c r="CD164" s="4">
        <v>0</v>
      </c>
      <c r="CE164" s="4">
        <v>0</v>
      </c>
      <c r="CF164" s="4">
        <v>0</v>
      </c>
      <c r="CG164" s="4">
        <v>0</v>
      </c>
      <c r="CH164" s="4">
        <v>0</v>
      </c>
      <c r="CI164" s="4">
        <v>0</v>
      </c>
      <c r="CJ164" s="4">
        <v>0</v>
      </c>
      <c r="CK164" s="4">
        <v>0</v>
      </c>
      <c r="CL164" s="4">
        <v>0</v>
      </c>
      <c r="CM164" s="4">
        <v>0</v>
      </c>
      <c r="CN164" s="4">
        <v>0</v>
      </c>
      <c r="CO164" s="4">
        <v>0</v>
      </c>
      <c r="CP164" s="4">
        <v>0</v>
      </c>
      <c r="CQ164" s="4">
        <v>0</v>
      </c>
      <c r="CR164" s="4">
        <v>0</v>
      </c>
      <c r="CS164" s="2"/>
    </row>
    <row r="165" spans="3:97" ht="10.5" customHeight="1"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BA165" s="1">
        <v>11</v>
      </c>
      <c r="BB165" s="2" t="s">
        <v>159</v>
      </c>
      <c r="BC165" s="4">
        <v>0</v>
      </c>
      <c r="BD165" s="4">
        <v>0</v>
      </c>
      <c r="BE165" s="4">
        <v>0</v>
      </c>
      <c r="BF165" s="4">
        <v>0</v>
      </c>
      <c r="BG165" s="4">
        <v>0</v>
      </c>
      <c r="BH165" s="4">
        <v>0</v>
      </c>
      <c r="BI165" s="4">
        <v>0</v>
      </c>
      <c r="BJ165" s="4">
        <v>0</v>
      </c>
      <c r="BK165" s="4">
        <v>0</v>
      </c>
      <c r="BL165" s="4">
        <v>0</v>
      </c>
      <c r="BM165" s="4">
        <v>1</v>
      </c>
      <c r="BN165" s="4">
        <v>0</v>
      </c>
      <c r="BO165" s="4">
        <v>0</v>
      </c>
      <c r="BP165" s="4">
        <v>0</v>
      </c>
      <c r="BQ165" s="4">
        <v>0</v>
      </c>
      <c r="BR165" s="4">
        <v>0</v>
      </c>
      <c r="BS165" s="4">
        <v>0</v>
      </c>
      <c r="BT165" s="4">
        <v>0</v>
      </c>
      <c r="BU165" s="4">
        <v>0</v>
      </c>
      <c r="BV165" s="4">
        <v>0</v>
      </c>
      <c r="BW165" s="4">
        <v>0</v>
      </c>
      <c r="BX165" s="4">
        <v>0</v>
      </c>
      <c r="BY165" s="4">
        <v>0</v>
      </c>
      <c r="BZ165" s="4">
        <v>0</v>
      </c>
      <c r="CA165" s="4">
        <v>0</v>
      </c>
      <c r="CB165" s="4">
        <v>0</v>
      </c>
      <c r="CC165" s="4">
        <v>0</v>
      </c>
      <c r="CD165" s="4">
        <v>0</v>
      </c>
      <c r="CE165" s="4">
        <v>0</v>
      </c>
      <c r="CF165" s="4">
        <v>0</v>
      </c>
      <c r="CG165" s="4">
        <v>0</v>
      </c>
      <c r="CH165" s="4">
        <v>0</v>
      </c>
      <c r="CI165" s="4">
        <v>0</v>
      </c>
      <c r="CJ165" s="4">
        <v>0</v>
      </c>
      <c r="CK165" s="4">
        <v>0</v>
      </c>
      <c r="CL165" s="4">
        <v>0</v>
      </c>
      <c r="CM165" s="4">
        <v>0</v>
      </c>
      <c r="CN165" s="4">
        <v>0</v>
      </c>
      <c r="CO165" s="4">
        <v>0</v>
      </c>
      <c r="CP165" s="4">
        <v>0</v>
      </c>
      <c r="CQ165" s="4">
        <v>0</v>
      </c>
      <c r="CR165" s="4">
        <v>0</v>
      </c>
      <c r="CS165" s="2"/>
    </row>
    <row r="166" spans="1:97" ht="10.5" customHeight="1">
      <c r="A166" s="9">
        <f>$A$1</f>
        <v>1995</v>
      </c>
      <c r="B166" s="11" t="s">
        <v>183</v>
      </c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BA166" s="1">
        <v>12</v>
      </c>
      <c r="BB166" s="2" t="s">
        <v>160</v>
      </c>
      <c r="BC166" s="4">
        <v>0</v>
      </c>
      <c r="BD166" s="4">
        <v>0</v>
      </c>
      <c r="BE166" s="4">
        <v>0</v>
      </c>
      <c r="BF166" s="4">
        <v>0</v>
      </c>
      <c r="BG166" s="4">
        <v>0</v>
      </c>
      <c r="BH166" s="4">
        <v>0</v>
      </c>
      <c r="BI166" s="4">
        <v>0</v>
      </c>
      <c r="BJ166" s="4">
        <v>0</v>
      </c>
      <c r="BK166" s="4">
        <v>0</v>
      </c>
      <c r="BL166" s="4">
        <v>0</v>
      </c>
      <c r="BM166" s="4">
        <v>0</v>
      </c>
      <c r="BN166" s="4">
        <v>1</v>
      </c>
      <c r="BO166" s="4">
        <v>0</v>
      </c>
      <c r="BP166" s="4">
        <v>0</v>
      </c>
      <c r="BQ166" s="4">
        <v>0</v>
      </c>
      <c r="BR166" s="4">
        <v>0</v>
      </c>
      <c r="BS166" s="4">
        <v>0</v>
      </c>
      <c r="BT166" s="4">
        <v>0</v>
      </c>
      <c r="BU166" s="4">
        <v>0</v>
      </c>
      <c r="BV166" s="4">
        <v>0</v>
      </c>
      <c r="BW166" s="4">
        <v>0</v>
      </c>
      <c r="BX166" s="4">
        <v>0</v>
      </c>
      <c r="BY166" s="4">
        <v>0</v>
      </c>
      <c r="BZ166" s="4">
        <v>0</v>
      </c>
      <c r="CA166" s="4">
        <v>0</v>
      </c>
      <c r="CB166" s="4">
        <v>0</v>
      </c>
      <c r="CC166" s="4">
        <v>0</v>
      </c>
      <c r="CD166" s="4">
        <v>0</v>
      </c>
      <c r="CE166" s="4">
        <v>0</v>
      </c>
      <c r="CF166" s="4">
        <v>0</v>
      </c>
      <c r="CG166" s="4">
        <v>0</v>
      </c>
      <c r="CH166" s="4">
        <v>0</v>
      </c>
      <c r="CI166" s="4">
        <v>0</v>
      </c>
      <c r="CJ166" s="4">
        <v>0</v>
      </c>
      <c r="CK166" s="4">
        <v>0</v>
      </c>
      <c r="CL166" s="4">
        <v>0</v>
      </c>
      <c r="CM166" s="4">
        <v>0</v>
      </c>
      <c r="CN166" s="4">
        <v>0</v>
      </c>
      <c r="CO166" s="4">
        <v>0</v>
      </c>
      <c r="CP166" s="4">
        <v>0</v>
      </c>
      <c r="CQ166" s="4">
        <v>0</v>
      </c>
      <c r="CR166" s="4">
        <v>0</v>
      </c>
      <c r="CS166" s="2"/>
    </row>
    <row r="167" spans="2:97" ht="10.5" customHeight="1">
      <c r="B167" s="11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BA167" s="1">
        <v>13</v>
      </c>
      <c r="BB167" s="2" t="s">
        <v>80</v>
      </c>
      <c r="BC167" s="4">
        <v>0</v>
      </c>
      <c r="BD167" s="4">
        <v>0</v>
      </c>
      <c r="BE167" s="4">
        <v>0</v>
      </c>
      <c r="BF167" s="4">
        <v>0</v>
      </c>
      <c r="BG167" s="4">
        <v>0</v>
      </c>
      <c r="BH167" s="4">
        <v>0</v>
      </c>
      <c r="BI167" s="4">
        <v>0</v>
      </c>
      <c r="BJ167" s="4">
        <v>0</v>
      </c>
      <c r="BK167" s="4">
        <v>0</v>
      </c>
      <c r="BL167" s="4">
        <v>0</v>
      </c>
      <c r="BM167" s="4">
        <v>0</v>
      </c>
      <c r="BN167" s="4">
        <v>0</v>
      </c>
      <c r="BO167" s="4">
        <v>1</v>
      </c>
      <c r="BP167" s="4">
        <v>0</v>
      </c>
      <c r="BQ167" s="4">
        <v>0</v>
      </c>
      <c r="BR167" s="4">
        <v>0</v>
      </c>
      <c r="BS167" s="4">
        <v>0</v>
      </c>
      <c r="BT167" s="4">
        <v>0</v>
      </c>
      <c r="BU167" s="4">
        <v>0</v>
      </c>
      <c r="BV167" s="4">
        <v>0</v>
      </c>
      <c r="BW167" s="4">
        <v>0</v>
      </c>
      <c r="BX167" s="4">
        <v>0</v>
      </c>
      <c r="BY167" s="4">
        <v>0</v>
      </c>
      <c r="BZ167" s="4">
        <v>0</v>
      </c>
      <c r="CA167" s="4">
        <v>0</v>
      </c>
      <c r="CB167" s="4">
        <v>0</v>
      </c>
      <c r="CC167" s="4">
        <v>0</v>
      </c>
      <c r="CD167" s="4">
        <v>0</v>
      </c>
      <c r="CE167" s="4">
        <v>0</v>
      </c>
      <c r="CF167" s="4">
        <v>0</v>
      </c>
      <c r="CG167" s="4">
        <v>0</v>
      </c>
      <c r="CH167" s="4">
        <v>0</v>
      </c>
      <c r="CI167" s="4">
        <v>0</v>
      </c>
      <c r="CJ167" s="4">
        <v>0</v>
      </c>
      <c r="CK167" s="4">
        <v>0</v>
      </c>
      <c r="CL167" s="4">
        <v>0</v>
      </c>
      <c r="CM167" s="4">
        <v>0</v>
      </c>
      <c r="CN167" s="4">
        <v>0</v>
      </c>
      <c r="CO167" s="4">
        <v>0</v>
      </c>
      <c r="CP167" s="4">
        <v>0</v>
      </c>
      <c r="CQ167" s="4">
        <v>0</v>
      </c>
      <c r="CR167" s="4">
        <v>0</v>
      </c>
      <c r="CS167" s="2"/>
    </row>
    <row r="168" spans="2:97" ht="10.5" customHeight="1">
      <c r="B168" s="2" t="s">
        <v>124</v>
      </c>
      <c r="C168" s="17">
        <f aca="true" t="shared" si="81" ref="C168:L168">C68/C$66</f>
        <v>0.1741417109040916</v>
      </c>
      <c r="D168" s="17">
        <f t="shared" si="81"/>
        <v>0.04669445359469766</v>
      </c>
      <c r="E168" s="17">
        <f t="shared" si="81"/>
        <v>0.050461004351036884</v>
      </c>
      <c r="F168" s="17">
        <f t="shared" si="81"/>
        <v>0.14673382314786065</v>
      </c>
      <c r="G168" s="17">
        <f t="shared" si="81"/>
        <v>1.3019541632231473</v>
      </c>
      <c r="H168" s="17">
        <f t="shared" si="81"/>
        <v>0.03862700614024146</v>
      </c>
      <c r="I168" s="17">
        <f t="shared" si="81"/>
        <v>0.05273130935948394</v>
      </c>
      <c r="J168" s="17">
        <f t="shared" si="81"/>
        <v>0.004561059763950383</v>
      </c>
      <c r="K168" s="17">
        <f t="shared" si="81"/>
        <v>0.2180448741627868</v>
      </c>
      <c r="L168" s="17">
        <f t="shared" si="81"/>
        <v>0.3714715543551659</v>
      </c>
      <c r="M168" s="17">
        <f aca="true" t="shared" si="82" ref="M168:V168">M68/M$66</f>
        <v>0.6939000791864463</v>
      </c>
      <c r="N168" s="17">
        <f t="shared" si="82"/>
        <v>0.09754811933331334</v>
      </c>
      <c r="O168" s="17">
        <f t="shared" si="82"/>
        <v>0.385298695215845</v>
      </c>
      <c r="P168" s="17">
        <f t="shared" si="82"/>
        <v>0.09502305148178666</v>
      </c>
      <c r="Q168" s="17">
        <f t="shared" si="82"/>
        <v>0.18637492872663022</v>
      </c>
      <c r="R168" s="17">
        <f t="shared" si="82"/>
        <v>0.13624072991620143</v>
      </c>
      <c r="S168" s="17">
        <f t="shared" si="82"/>
        <v>0.30910093076670314</v>
      </c>
      <c r="T168" s="17">
        <f t="shared" si="82"/>
        <v>0.3052868027107965</v>
      </c>
      <c r="U168" s="17">
        <f t="shared" si="82"/>
        <v>0.2578477688331702</v>
      </c>
      <c r="V168" s="17">
        <f t="shared" si="82"/>
        <v>0.12097028786704332</v>
      </c>
      <c r="W168" s="17">
        <f aca="true" t="shared" si="83" ref="W168:AF168">W68/W$66</f>
        <v>0.1581475131114987</v>
      </c>
      <c r="X168" s="17">
        <f t="shared" si="83"/>
        <v>0.0005794827423033983</v>
      </c>
      <c r="Y168" s="17">
        <f t="shared" si="83"/>
        <v>6.0160320229027855E-06</v>
      </c>
      <c r="Z168" s="17">
        <f t="shared" si="83"/>
        <v>3.607616357798228E-05</v>
      </c>
      <c r="AA168" s="17">
        <f t="shared" si="83"/>
        <v>2.8056005375072627E-05</v>
      </c>
      <c r="AB168" s="17">
        <f t="shared" si="83"/>
        <v>1.2366183658598646E-05</v>
      </c>
      <c r="AC168" s="17">
        <f t="shared" si="83"/>
        <v>0.03697811931546802</v>
      </c>
      <c r="AD168" s="17">
        <f t="shared" si="83"/>
        <v>0.005888836702811601</v>
      </c>
      <c r="AE168" s="17">
        <f t="shared" si="83"/>
        <v>0.042605641174923964</v>
      </c>
      <c r="AF168" s="17">
        <f t="shared" si="83"/>
        <v>0.06022461250484297</v>
      </c>
      <c r="AG168" s="17">
        <f aca="true" t="shared" si="84" ref="AG168:AR168">AG68/AG$66</f>
        <v>0.028152364775280263</v>
      </c>
      <c r="AH168" s="17">
        <f t="shared" si="84"/>
        <v>5.02553779301737E-05</v>
      </c>
      <c r="AI168" s="17">
        <f t="shared" si="84"/>
        <v>0.000543184019968517</v>
      </c>
      <c r="AJ168" s="17">
        <f t="shared" si="84"/>
        <v>1.194679138661382E-06</v>
      </c>
      <c r="AK168" s="17">
        <f t="shared" si="84"/>
        <v>0.006305114643803804</v>
      </c>
      <c r="AL168" s="17">
        <f t="shared" si="84"/>
        <v>0.029473035980368895</v>
      </c>
      <c r="AM168" s="17">
        <f t="shared" si="84"/>
        <v>9.735643087725624E-07</v>
      </c>
      <c r="AN168" s="17">
        <f t="shared" si="84"/>
        <v>0</v>
      </c>
      <c r="AO168" s="17">
        <f t="shared" si="84"/>
        <v>4.706262782302468E-07</v>
      </c>
      <c r="AP168" s="17">
        <f t="shared" si="84"/>
        <v>0</v>
      </c>
      <c r="AQ168" s="17">
        <f t="shared" si="84"/>
        <v>0</v>
      </c>
      <c r="AR168" s="17">
        <f t="shared" si="84"/>
        <v>0</v>
      </c>
      <c r="AS168" s="17"/>
      <c r="AT168" s="17"/>
      <c r="BA168" s="1">
        <v>14</v>
      </c>
      <c r="BB168" s="2" t="s">
        <v>161</v>
      </c>
      <c r="BC168" s="4">
        <v>0</v>
      </c>
      <c r="BD168" s="4">
        <v>0</v>
      </c>
      <c r="BE168" s="4">
        <v>0</v>
      </c>
      <c r="BF168" s="4">
        <v>0</v>
      </c>
      <c r="BG168" s="4">
        <v>0</v>
      </c>
      <c r="BH168" s="4">
        <v>0</v>
      </c>
      <c r="BI168" s="4">
        <v>0</v>
      </c>
      <c r="BJ168" s="4">
        <v>0</v>
      </c>
      <c r="BK168" s="4">
        <v>0</v>
      </c>
      <c r="BL168" s="4">
        <v>0</v>
      </c>
      <c r="BM168" s="4">
        <v>0</v>
      </c>
      <c r="BN168" s="4">
        <v>0</v>
      </c>
      <c r="BO168" s="4">
        <v>0</v>
      </c>
      <c r="BP168" s="4">
        <v>1</v>
      </c>
      <c r="BQ168" s="4">
        <v>0</v>
      </c>
      <c r="BR168" s="4">
        <v>0</v>
      </c>
      <c r="BS168" s="4">
        <v>0</v>
      </c>
      <c r="BT168" s="4">
        <v>0</v>
      </c>
      <c r="BU168" s="4">
        <v>0</v>
      </c>
      <c r="BV168" s="4">
        <v>0</v>
      </c>
      <c r="BW168" s="4">
        <v>0</v>
      </c>
      <c r="BX168" s="4">
        <v>0</v>
      </c>
      <c r="BY168" s="4">
        <v>0</v>
      </c>
      <c r="BZ168" s="4">
        <v>0</v>
      </c>
      <c r="CA168" s="4">
        <v>0</v>
      </c>
      <c r="CB168" s="4">
        <v>0</v>
      </c>
      <c r="CC168" s="4">
        <v>0</v>
      </c>
      <c r="CD168" s="4">
        <v>0</v>
      </c>
      <c r="CE168" s="4">
        <v>0</v>
      </c>
      <c r="CF168" s="4">
        <v>0</v>
      </c>
      <c r="CG168" s="4">
        <v>0</v>
      </c>
      <c r="CH168" s="4">
        <v>0</v>
      </c>
      <c r="CI168" s="4">
        <v>0</v>
      </c>
      <c r="CJ168" s="4">
        <v>0</v>
      </c>
      <c r="CK168" s="4">
        <v>0</v>
      </c>
      <c r="CL168" s="4">
        <v>0</v>
      </c>
      <c r="CM168" s="4">
        <v>0</v>
      </c>
      <c r="CN168" s="4">
        <v>0</v>
      </c>
      <c r="CO168" s="4">
        <v>0</v>
      </c>
      <c r="CP168" s="4">
        <v>0</v>
      </c>
      <c r="CQ168" s="4">
        <v>0</v>
      </c>
      <c r="CR168" s="4">
        <v>0</v>
      </c>
      <c r="CS168" s="2"/>
    </row>
    <row r="169" spans="2:97" ht="10.5" customHeight="1">
      <c r="B169" s="2" t="s">
        <v>125</v>
      </c>
      <c r="C169" s="17">
        <f aca="true" t="shared" si="85" ref="C169:L169">C69/C$66</f>
        <v>0.06924990565340566</v>
      </c>
      <c r="D169" s="17">
        <f t="shared" si="85"/>
        <v>0.038160153968907144</v>
      </c>
      <c r="E169" s="17">
        <f t="shared" si="85"/>
        <v>0.041368520591924154</v>
      </c>
      <c r="F169" s="17">
        <f t="shared" si="85"/>
        <v>0.12029410160361383</v>
      </c>
      <c r="G169" s="17">
        <f t="shared" si="85"/>
        <v>1.2324435088261523</v>
      </c>
      <c r="H169" s="17">
        <f t="shared" si="85"/>
        <v>0.08446628760726864</v>
      </c>
      <c r="I169" s="17">
        <f t="shared" si="85"/>
        <v>0.22515060867166944</v>
      </c>
      <c r="J169" s="17">
        <f t="shared" si="85"/>
        <v>0.009138332210631378</v>
      </c>
      <c r="K169" s="17">
        <f t="shared" si="85"/>
        <v>0.48079891067562047</v>
      </c>
      <c r="L169" s="17">
        <f t="shared" si="85"/>
        <v>2.090721806359024</v>
      </c>
      <c r="M169" s="17">
        <f aca="true" t="shared" si="86" ref="M169:V169">M69/M$66</f>
        <v>0.1290986274946438</v>
      </c>
      <c r="N169" s="17">
        <f t="shared" si="86"/>
        <v>0.2274620410796547</v>
      </c>
      <c r="O169" s="17">
        <f t="shared" si="86"/>
        <v>0.1932044531446234</v>
      </c>
      <c r="P169" s="17">
        <f t="shared" si="86"/>
        <v>0.032104649240909375</v>
      </c>
      <c r="Q169" s="17">
        <f t="shared" si="86"/>
        <v>1.9018563781718851</v>
      </c>
      <c r="R169" s="17">
        <f t="shared" si="86"/>
        <v>0.17407358847723486</v>
      </c>
      <c r="S169" s="17">
        <f t="shared" si="86"/>
        <v>0.1941398211991172</v>
      </c>
      <c r="T169" s="17">
        <f t="shared" si="86"/>
        <v>0.0506117741310643</v>
      </c>
      <c r="U169" s="17">
        <f t="shared" si="86"/>
        <v>0.13497225719041903</v>
      </c>
      <c r="V169" s="17">
        <f t="shared" si="86"/>
        <v>0.3440227938236277</v>
      </c>
      <c r="W169" s="17">
        <f aca="true" t="shared" si="87" ref="W169:AF169">W69/W$66</f>
        <v>0.3141601249572575</v>
      </c>
      <c r="X169" s="17">
        <f t="shared" si="87"/>
        <v>0.0014515576496791248</v>
      </c>
      <c r="Y169" s="17">
        <f t="shared" si="87"/>
        <v>1.5429318263462782E-05</v>
      </c>
      <c r="Z169" s="17">
        <f t="shared" si="87"/>
        <v>6.304811939434213E-05</v>
      </c>
      <c r="AA169" s="17">
        <f t="shared" si="87"/>
        <v>7.332539518379706E-05</v>
      </c>
      <c r="AB169" s="17">
        <f t="shared" si="87"/>
        <v>3.0312155843250706E-05</v>
      </c>
      <c r="AC169" s="17">
        <f t="shared" si="87"/>
        <v>0.01499427971892992</v>
      </c>
      <c r="AD169" s="17">
        <f t="shared" si="87"/>
        <v>0.15625409490825312</v>
      </c>
      <c r="AE169" s="17">
        <f t="shared" si="87"/>
        <v>0.010087715314947886</v>
      </c>
      <c r="AF169" s="17">
        <f t="shared" si="87"/>
        <v>0.07505894436886985</v>
      </c>
      <c r="AG169" s="17">
        <f aca="true" t="shared" si="88" ref="AG169:AR169">AG69/AG$66</f>
        <v>0.02773250506668026</v>
      </c>
      <c r="AH169" s="17">
        <f t="shared" si="88"/>
        <v>6.823183892447227E-05</v>
      </c>
      <c r="AI169" s="17">
        <f t="shared" si="88"/>
        <v>0.0011828630687161896</v>
      </c>
      <c r="AJ169" s="17">
        <f t="shared" si="88"/>
        <v>1.176572041583013E-05</v>
      </c>
      <c r="AK169" s="17">
        <f t="shared" si="88"/>
        <v>5.1835089310517445E-05</v>
      </c>
      <c r="AL169" s="17">
        <f t="shared" si="88"/>
        <v>0.15771354821181088</v>
      </c>
      <c r="AM169" s="17">
        <f t="shared" si="88"/>
        <v>1.0744540554111566E-05</v>
      </c>
      <c r="AN169" s="17">
        <f t="shared" si="88"/>
        <v>0</v>
      </c>
      <c r="AO169" s="17">
        <f t="shared" si="88"/>
        <v>1.0975595691176009E-05</v>
      </c>
      <c r="AP169" s="17">
        <f t="shared" si="88"/>
        <v>0</v>
      </c>
      <c r="AQ169" s="17">
        <f t="shared" si="88"/>
        <v>0</v>
      </c>
      <c r="AR169" s="17">
        <f t="shared" si="88"/>
        <v>0</v>
      </c>
      <c r="AS169" s="17"/>
      <c r="AT169" s="17"/>
      <c r="BA169" s="1">
        <v>15</v>
      </c>
      <c r="BB169" s="2" t="s">
        <v>162</v>
      </c>
      <c r="BC169" s="4">
        <v>0</v>
      </c>
      <c r="BD169" s="4">
        <v>0</v>
      </c>
      <c r="BE169" s="4">
        <v>0</v>
      </c>
      <c r="BF169" s="4">
        <v>0</v>
      </c>
      <c r="BG169" s="4">
        <v>0</v>
      </c>
      <c r="BH169" s="4">
        <v>0</v>
      </c>
      <c r="BI169" s="4">
        <v>0</v>
      </c>
      <c r="BJ169" s="4">
        <v>0</v>
      </c>
      <c r="BK169" s="4">
        <v>0</v>
      </c>
      <c r="BL169" s="4">
        <v>0</v>
      </c>
      <c r="BM169" s="4">
        <v>0</v>
      </c>
      <c r="BN169" s="4">
        <v>0</v>
      </c>
      <c r="BO169" s="4">
        <v>0</v>
      </c>
      <c r="BP169" s="4">
        <v>0</v>
      </c>
      <c r="BQ169" s="4">
        <v>1</v>
      </c>
      <c r="BR169" s="4">
        <v>0</v>
      </c>
      <c r="BS169" s="4">
        <v>0</v>
      </c>
      <c r="BT169" s="4">
        <v>0</v>
      </c>
      <c r="BU169" s="4">
        <v>0</v>
      </c>
      <c r="BV169" s="4">
        <v>0</v>
      </c>
      <c r="BW169" s="4">
        <v>0</v>
      </c>
      <c r="BX169" s="4">
        <v>0</v>
      </c>
      <c r="BY169" s="4">
        <v>0</v>
      </c>
      <c r="BZ169" s="4">
        <v>0</v>
      </c>
      <c r="CA169" s="4">
        <v>0</v>
      </c>
      <c r="CB169" s="4">
        <v>0</v>
      </c>
      <c r="CC169" s="4">
        <v>0</v>
      </c>
      <c r="CD169" s="4">
        <v>0</v>
      </c>
      <c r="CE169" s="4">
        <v>0</v>
      </c>
      <c r="CF169" s="4">
        <v>0</v>
      </c>
      <c r="CG169" s="4">
        <v>0</v>
      </c>
      <c r="CH169" s="4">
        <v>0</v>
      </c>
      <c r="CI169" s="4">
        <v>0</v>
      </c>
      <c r="CJ169" s="4">
        <v>0</v>
      </c>
      <c r="CK169" s="4">
        <v>0</v>
      </c>
      <c r="CL169" s="4">
        <v>0</v>
      </c>
      <c r="CM169" s="4">
        <v>0</v>
      </c>
      <c r="CN169" s="4">
        <v>0</v>
      </c>
      <c r="CO169" s="4">
        <v>0</v>
      </c>
      <c r="CP169" s="4">
        <v>0</v>
      </c>
      <c r="CQ169" s="4">
        <v>0</v>
      </c>
      <c r="CR169" s="4">
        <v>0</v>
      </c>
      <c r="CS169" s="2"/>
    </row>
    <row r="170" spans="2:97" ht="10.5" customHeight="1">
      <c r="B170" s="2" t="s">
        <v>126</v>
      </c>
      <c r="C170" s="17">
        <f aca="true" t="shared" si="89" ref="C170:L170">C70/C$66</f>
        <v>0.014470314966331147</v>
      </c>
      <c r="D170" s="17">
        <f t="shared" si="89"/>
        <v>0.00013209368383825003</v>
      </c>
      <c r="E170" s="17">
        <f t="shared" si="89"/>
        <v>0.0006172271627813017</v>
      </c>
      <c r="F170" s="17">
        <f t="shared" si="89"/>
        <v>0</v>
      </c>
      <c r="G170" s="17">
        <f t="shared" si="89"/>
        <v>1.7439947411138506</v>
      </c>
      <c r="H170" s="17">
        <f t="shared" si="89"/>
        <v>0.008779695206179104</v>
      </c>
      <c r="I170" s="17">
        <f t="shared" si="89"/>
        <v>0.022171482760348627</v>
      </c>
      <c r="J170" s="17">
        <f t="shared" si="89"/>
        <v>0.0013394673706415745</v>
      </c>
      <c r="K170" s="17">
        <f t="shared" si="89"/>
        <v>0.0014232192707670835</v>
      </c>
      <c r="L170" s="17">
        <f t="shared" si="89"/>
        <v>0.03965713339185845</v>
      </c>
      <c r="M170" s="17">
        <f aca="true" t="shared" si="90" ref="M170:V170">M70/M$66</f>
        <v>0.0006025405195712419</v>
      </c>
      <c r="N170" s="17">
        <f t="shared" si="90"/>
        <v>0.0007057116629001145</v>
      </c>
      <c r="O170" s="17">
        <f t="shared" si="90"/>
        <v>0.0004349750872869669</v>
      </c>
      <c r="P170" s="17">
        <f t="shared" si="90"/>
        <v>7.96538921168031E-05</v>
      </c>
      <c r="Q170" s="17">
        <f t="shared" si="90"/>
        <v>0.012756372038022368</v>
      </c>
      <c r="R170" s="17">
        <f t="shared" si="90"/>
        <v>0.00028595601096350113</v>
      </c>
      <c r="S170" s="17">
        <f t="shared" si="90"/>
        <v>0.0007326389948732118</v>
      </c>
      <c r="T170" s="17">
        <f t="shared" si="90"/>
        <v>0.00023925510001651367</v>
      </c>
      <c r="U170" s="17">
        <f t="shared" si="90"/>
        <v>0.00035486249917720175</v>
      </c>
      <c r="V170" s="17">
        <f t="shared" si="90"/>
        <v>0.003810405322298341</v>
      </c>
      <c r="W170" s="17">
        <f aca="true" t="shared" si="91" ref="W170:AF170">W70/W$66</f>
        <v>0.0007872111100126802</v>
      </c>
      <c r="X170" s="17">
        <f t="shared" si="91"/>
        <v>0</v>
      </c>
      <c r="Y170" s="17">
        <f t="shared" si="91"/>
        <v>0</v>
      </c>
      <c r="Z170" s="17">
        <f t="shared" si="91"/>
        <v>0</v>
      </c>
      <c r="AA170" s="17">
        <f t="shared" si="91"/>
        <v>0</v>
      </c>
      <c r="AB170" s="17">
        <f t="shared" si="91"/>
        <v>0</v>
      </c>
      <c r="AC170" s="17">
        <f t="shared" si="91"/>
        <v>0</v>
      </c>
      <c r="AD170" s="17">
        <f t="shared" si="91"/>
        <v>0</v>
      </c>
      <c r="AE170" s="17">
        <f t="shared" si="91"/>
        <v>0</v>
      </c>
      <c r="AF170" s="17">
        <f t="shared" si="91"/>
        <v>0</v>
      </c>
      <c r="AG170" s="17">
        <f aca="true" t="shared" si="92" ref="AG170:AR170">AG70/AG$66</f>
        <v>0</v>
      </c>
      <c r="AH170" s="17">
        <f t="shared" si="92"/>
        <v>0</v>
      </c>
      <c r="AI170" s="17">
        <f t="shared" si="92"/>
        <v>0</v>
      </c>
      <c r="AJ170" s="17">
        <f t="shared" si="92"/>
        <v>0</v>
      </c>
      <c r="AK170" s="17">
        <f t="shared" si="92"/>
        <v>0</v>
      </c>
      <c r="AL170" s="17">
        <f t="shared" si="92"/>
        <v>2.0136880497460485E-06</v>
      </c>
      <c r="AM170" s="17">
        <f t="shared" si="92"/>
        <v>0</v>
      </c>
      <c r="AN170" s="17">
        <f t="shared" si="92"/>
        <v>0</v>
      </c>
      <c r="AO170" s="17">
        <f t="shared" si="92"/>
        <v>0</v>
      </c>
      <c r="AP170" s="17">
        <f t="shared" si="92"/>
        <v>0</v>
      </c>
      <c r="AQ170" s="17">
        <f t="shared" si="92"/>
        <v>0</v>
      </c>
      <c r="AR170" s="17">
        <f t="shared" si="92"/>
        <v>0</v>
      </c>
      <c r="AS170" s="17"/>
      <c r="AT170" s="17"/>
      <c r="BA170" s="1">
        <v>16</v>
      </c>
      <c r="BB170" s="2" t="s">
        <v>83</v>
      </c>
      <c r="BC170" s="4">
        <v>0</v>
      </c>
      <c r="BD170" s="4">
        <v>0</v>
      </c>
      <c r="BE170" s="4">
        <v>0</v>
      </c>
      <c r="BF170" s="4">
        <v>0</v>
      </c>
      <c r="BG170" s="4">
        <v>0</v>
      </c>
      <c r="BH170" s="4">
        <v>0</v>
      </c>
      <c r="BI170" s="4">
        <v>0</v>
      </c>
      <c r="BJ170" s="4">
        <v>0</v>
      </c>
      <c r="BK170" s="4">
        <v>0</v>
      </c>
      <c r="BL170" s="4">
        <v>0</v>
      </c>
      <c r="BM170" s="4">
        <v>0</v>
      </c>
      <c r="BN170" s="4">
        <v>0</v>
      </c>
      <c r="BO170" s="4">
        <v>0</v>
      </c>
      <c r="BP170" s="4">
        <v>0</v>
      </c>
      <c r="BQ170" s="4">
        <v>0</v>
      </c>
      <c r="BR170" s="4">
        <v>1</v>
      </c>
      <c r="BS170" s="4">
        <v>0</v>
      </c>
      <c r="BT170" s="4">
        <v>0</v>
      </c>
      <c r="BU170" s="4">
        <v>0</v>
      </c>
      <c r="BV170" s="4">
        <v>0</v>
      </c>
      <c r="BW170" s="4">
        <v>0</v>
      </c>
      <c r="BX170" s="4">
        <v>0</v>
      </c>
      <c r="BY170" s="4">
        <v>0</v>
      </c>
      <c r="BZ170" s="4">
        <v>0</v>
      </c>
      <c r="CA170" s="4">
        <v>0</v>
      </c>
      <c r="CB170" s="4">
        <v>0</v>
      </c>
      <c r="CC170" s="4">
        <v>0</v>
      </c>
      <c r="CD170" s="4">
        <v>0</v>
      </c>
      <c r="CE170" s="4">
        <v>0</v>
      </c>
      <c r="CF170" s="4">
        <v>0</v>
      </c>
      <c r="CG170" s="4">
        <v>0</v>
      </c>
      <c r="CH170" s="4">
        <v>0</v>
      </c>
      <c r="CI170" s="4">
        <v>0</v>
      </c>
      <c r="CJ170" s="4">
        <v>0</v>
      </c>
      <c r="CK170" s="4">
        <v>0</v>
      </c>
      <c r="CL170" s="4">
        <v>0</v>
      </c>
      <c r="CM170" s="4">
        <v>0</v>
      </c>
      <c r="CN170" s="4">
        <v>0</v>
      </c>
      <c r="CO170" s="4">
        <v>0</v>
      </c>
      <c r="CP170" s="4">
        <v>0</v>
      </c>
      <c r="CQ170" s="4">
        <v>0</v>
      </c>
      <c r="CR170" s="4">
        <v>0</v>
      </c>
      <c r="CS170" s="2"/>
    </row>
    <row r="171" spans="3:97" ht="10.5" customHeight="1"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BA171" s="1">
        <v>17</v>
      </c>
      <c r="BB171" s="2" t="s">
        <v>163</v>
      </c>
      <c r="BC171" s="4">
        <v>0</v>
      </c>
      <c r="BD171" s="4">
        <v>0</v>
      </c>
      <c r="BE171" s="4">
        <v>0</v>
      </c>
      <c r="BF171" s="4">
        <v>0</v>
      </c>
      <c r="BG171" s="4">
        <v>0</v>
      </c>
      <c r="BH171" s="4">
        <v>0</v>
      </c>
      <c r="BI171" s="4">
        <v>0</v>
      </c>
      <c r="BJ171" s="4">
        <v>0</v>
      </c>
      <c r="BK171" s="4">
        <v>0</v>
      </c>
      <c r="BL171" s="4">
        <v>0</v>
      </c>
      <c r="BM171" s="4">
        <v>0</v>
      </c>
      <c r="BN171" s="4">
        <v>0</v>
      </c>
      <c r="BO171" s="4">
        <v>0</v>
      </c>
      <c r="BP171" s="4">
        <v>0</v>
      </c>
      <c r="BQ171" s="4">
        <v>0</v>
      </c>
      <c r="BR171" s="4">
        <v>0</v>
      </c>
      <c r="BS171" s="4">
        <v>1</v>
      </c>
      <c r="BT171" s="4">
        <v>0</v>
      </c>
      <c r="BU171" s="4">
        <v>0</v>
      </c>
      <c r="BV171" s="4">
        <v>0</v>
      </c>
      <c r="BW171" s="4">
        <v>0</v>
      </c>
      <c r="BX171" s="4">
        <v>0</v>
      </c>
      <c r="BY171" s="4">
        <v>0</v>
      </c>
      <c r="BZ171" s="4">
        <v>0</v>
      </c>
      <c r="CA171" s="4">
        <v>0</v>
      </c>
      <c r="CB171" s="4">
        <v>0</v>
      </c>
      <c r="CC171" s="4">
        <v>0</v>
      </c>
      <c r="CD171" s="4">
        <v>0</v>
      </c>
      <c r="CE171" s="4">
        <v>0</v>
      </c>
      <c r="CF171" s="4">
        <v>0</v>
      </c>
      <c r="CG171" s="4">
        <v>0</v>
      </c>
      <c r="CH171" s="4">
        <v>0</v>
      </c>
      <c r="CI171" s="4">
        <v>0</v>
      </c>
      <c r="CJ171" s="4">
        <v>0</v>
      </c>
      <c r="CK171" s="4">
        <v>0</v>
      </c>
      <c r="CL171" s="4">
        <v>0</v>
      </c>
      <c r="CM171" s="4">
        <v>0</v>
      </c>
      <c r="CN171" s="4">
        <v>0</v>
      </c>
      <c r="CO171" s="4">
        <v>0</v>
      </c>
      <c r="CP171" s="4">
        <v>0</v>
      </c>
      <c r="CQ171" s="4">
        <v>0</v>
      </c>
      <c r="CR171" s="4">
        <v>0</v>
      </c>
      <c r="CS171" s="2"/>
    </row>
    <row r="172" spans="3:97" ht="10.5" customHeight="1"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BA172" s="1">
        <v>18</v>
      </c>
      <c r="BB172" s="2" t="s">
        <v>164</v>
      </c>
      <c r="BC172" s="4">
        <v>0</v>
      </c>
      <c r="BD172" s="4">
        <v>0</v>
      </c>
      <c r="BE172" s="4">
        <v>0</v>
      </c>
      <c r="BF172" s="4">
        <v>0</v>
      </c>
      <c r="BG172" s="4">
        <v>0</v>
      </c>
      <c r="BH172" s="4">
        <v>0</v>
      </c>
      <c r="BI172" s="4">
        <v>0</v>
      </c>
      <c r="BJ172" s="4">
        <v>0</v>
      </c>
      <c r="BK172" s="4">
        <v>0</v>
      </c>
      <c r="BL172" s="4">
        <v>0</v>
      </c>
      <c r="BM172" s="4">
        <v>0</v>
      </c>
      <c r="BN172" s="4">
        <v>0</v>
      </c>
      <c r="BO172" s="4">
        <v>0</v>
      </c>
      <c r="BP172" s="4">
        <v>0</v>
      </c>
      <c r="BQ172" s="4">
        <v>0</v>
      </c>
      <c r="BR172" s="4">
        <v>0</v>
      </c>
      <c r="BS172" s="4">
        <v>0</v>
      </c>
      <c r="BT172" s="4">
        <v>1</v>
      </c>
      <c r="BU172" s="4">
        <v>0</v>
      </c>
      <c r="BV172" s="4">
        <v>0</v>
      </c>
      <c r="BW172" s="4">
        <v>0</v>
      </c>
      <c r="BX172" s="4">
        <v>0</v>
      </c>
      <c r="BY172" s="4">
        <v>0</v>
      </c>
      <c r="BZ172" s="4">
        <v>0</v>
      </c>
      <c r="CA172" s="4">
        <v>0</v>
      </c>
      <c r="CB172" s="4">
        <v>0</v>
      </c>
      <c r="CC172" s="4">
        <v>0</v>
      </c>
      <c r="CD172" s="4">
        <v>0</v>
      </c>
      <c r="CE172" s="4">
        <v>0</v>
      </c>
      <c r="CF172" s="4">
        <v>0</v>
      </c>
      <c r="CG172" s="4">
        <v>0</v>
      </c>
      <c r="CH172" s="4">
        <v>0</v>
      </c>
      <c r="CI172" s="4">
        <v>0</v>
      </c>
      <c r="CJ172" s="4">
        <v>0</v>
      </c>
      <c r="CK172" s="4">
        <v>0</v>
      </c>
      <c r="CL172" s="4">
        <v>0</v>
      </c>
      <c r="CM172" s="4">
        <v>0</v>
      </c>
      <c r="CN172" s="4">
        <v>0</v>
      </c>
      <c r="CO172" s="4">
        <v>0</v>
      </c>
      <c r="CP172" s="4">
        <v>0</v>
      </c>
      <c r="CQ172" s="4">
        <v>0</v>
      </c>
      <c r="CR172" s="4">
        <v>0</v>
      </c>
      <c r="CS172" s="2"/>
    </row>
    <row r="173" spans="3:97" ht="10.5" customHeight="1"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BA173" s="1">
        <v>19</v>
      </c>
      <c r="BB173" s="2" t="s">
        <v>165</v>
      </c>
      <c r="BC173" s="4">
        <v>0</v>
      </c>
      <c r="BD173" s="4">
        <v>0</v>
      </c>
      <c r="BE173" s="4">
        <v>0</v>
      </c>
      <c r="BF173" s="4">
        <v>0</v>
      </c>
      <c r="BG173" s="4">
        <v>0</v>
      </c>
      <c r="BH173" s="4">
        <v>0</v>
      </c>
      <c r="BI173" s="4">
        <v>0</v>
      </c>
      <c r="BJ173" s="4">
        <v>0</v>
      </c>
      <c r="BK173" s="4">
        <v>0</v>
      </c>
      <c r="BL173" s="4">
        <v>0</v>
      </c>
      <c r="BM173" s="4">
        <v>0</v>
      </c>
      <c r="BN173" s="4">
        <v>0</v>
      </c>
      <c r="BO173" s="4">
        <v>0</v>
      </c>
      <c r="BP173" s="4">
        <v>0</v>
      </c>
      <c r="BQ173" s="4">
        <v>0</v>
      </c>
      <c r="BR173" s="4">
        <v>0</v>
      </c>
      <c r="BS173" s="4">
        <v>0</v>
      </c>
      <c r="BT173" s="4">
        <v>0</v>
      </c>
      <c r="BU173" s="4">
        <v>1</v>
      </c>
      <c r="BV173" s="4">
        <v>0</v>
      </c>
      <c r="BW173" s="4">
        <v>0</v>
      </c>
      <c r="BX173" s="4">
        <v>0</v>
      </c>
      <c r="BY173" s="4">
        <v>0</v>
      </c>
      <c r="BZ173" s="4">
        <v>0</v>
      </c>
      <c r="CA173" s="4">
        <v>0</v>
      </c>
      <c r="CB173" s="4">
        <v>0</v>
      </c>
      <c r="CC173" s="4">
        <v>0</v>
      </c>
      <c r="CD173" s="4">
        <v>0</v>
      </c>
      <c r="CE173" s="4">
        <v>0</v>
      </c>
      <c r="CF173" s="4">
        <v>0</v>
      </c>
      <c r="CG173" s="4">
        <v>0</v>
      </c>
      <c r="CH173" s="4">
        <v>0</v>
      </c>
      <c r="CI173" s="4">
        <v>0</v>
      </c>
      <c r="CJ173" s="4">
        <v>0</v>
      </c>
      <c r="CK173" s="4">
        <v>0</v>
      </c>
      <c r="CL173" s="4">
        <v>0</v>
      </c>
      <c r="CM173" s="4">
        <v>0</v>
      </c>
      <c r="CN173" s="4">
        <v>0</v>
      </c>
      <c r="CO173" s="4">
        <v>0</v>
      </c>
      <c r="CP173" s="4">
        <v>0</v>
      </c>
      <c r="CQ173" s="4">
        <v>0</v>
      </c>
      <c r="CR173" s="4">
        <v>0</v>
      </c>
      <c r="CS173" s="2"/>
    </row>
    <row r="174" spans="3:97" ht="10.5" customHeight="1"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BA174" s="1">
        <v>20</v>
      </c>
      <c r="BB174" s="2" t="s">
        <v>166</v>
      </c>
      <c r="BC174" s="4">
        <v>0</v>
      </c>
      <c r="BD174" s="4">
        <v>0</v>
      </c>
      <c r="BE174" s="4">
        <v>0</v>
      </c>
      <c r="BF174" s="4">
        <v>0</v>
      </c>
      <c r="BG174" s="4">
        <v>0</v>
      </c>
      <c r="BH174" s="4">
        <v>0</v>
      </c>
      <c r="BI174" s="4">
        <v>0</v>
      </c>
      <c r="BJ174" s="4">
        <v>0</v>
      </c>
      <c r="BK174" s="4">
        <v>0</v>
      </c>
      <c r="BL174" s="4">
        <v>0</v>
      </c>
      <c r="BM174" s="4">
        <v>0</v>
      </c>
      <c r="BN174" s="4">
        <v>0</v>
      </c>
      <c r="BO174" s="4">
        <v>0</v>
      </c>
      <c r="BP174" s="4">
        <v>0</v>
      </c>
      <c r="BQ174" s="4">
        <v>0</v>
      </c>
      <c r="BR174" s="4">
        <v>0</v>
      </c>
      <c r="BS174" s="4">
        <v>0</v>
      </c>
      <c r="BT174" s="4">
        <v>0</v>
      </c>
      <c r="BU174" s="4">
        <v>0</v>
      </c>
      <c r="BV174" s="4">
        <v>1</v>
      </c>
      <c r="BW174" s="4">
        <v>0</v>
      </c>
      <c r="BX174" s="4">
        <v>0</v>
      </c>
      <c r="BY174" s="4">
        <v>0</v>
      </c>
      <c r="BZ174" s="4">
        <v>0</v>
      </c>
      <c r="CA174" s="4">
        <v>0</v>
      </c>
      <c r="CB174" s="4">
        <v>0</v>
      </c>
      <c r="CC174" s="4">
        <v>0</v>
      </c>
      <c r="CD174" s="4">
        <v>0</v>
      </c>
      <c r="CE174" s="4">
        <v>0</v>
      </c>
      <c r="CF174" s="4">
        <v>0</v>
      </c>
      <c r="CG174" s="4">
        <v>0</v>
      </c>
      <c r="CH174" s="4">
        <v>0</v>
      </c>
      <c r="CI174" s="4">
        <v>0</v>
      </c>
      <c r="CJ174" s="4">
        <v>0</v>
      </c>
      <c r="CK174" s="4">
        <v>0</v>
      </c>
      <c r="CL174" s="4">
        <v>0</v>
      </c>
      <c r="CM174" s="4">
        <v>0</v>
      </c>
      <c r="CN174" s="4">
        <v>0</v>
      </c>
      <c r="CO174" s="4">
        <v>0</v>
      </c>
      <c r="CP174" s="4">
        <v>0</v>
      </c>
      <c r="CQ174" s="4">
        <v>0</v>
      </c>
      <c r="CR174" s="4">
        <v>0</v>
      </c>
      <c r="CS174" s="2"/>
    </row>
    <row r="175" spans="3:97" ht="10.5" customHeight="1"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BA175" s="1">
        <v>21</v>
      </c>
      <c r="BB175" s="2" t="s">
        <v>167</v>
      </c>
      <c r="BC175" s="4">
        <v>0</v>
      </c>
      <c r="BD175" s="4">
        <v>0</v>
      </c>
      <c r="BE175" s="4">
        <v>0</v>
      </c>
      <c r="BF175" s="4">
        <v>0</v>
      </c>
      <c r="BG175" s="4">
        <v>0</v>
      </c>
      <c r="BH175" s="4">
        <v>0</v>
      </c>
      <c r="BI175" s="4">
        <v>0</v>
      </c>
      <c r="BJ175" s="4">
        <v>0</v>
      </c>
      <c r="BK175" s="4">
        <v>0</v>
      </c>
      <c r="BL175" s="4">
        <v>0</v>
      </c>
      <c r="BM175" s="4">
        <v>0</v>
      </c>
      <c r="BN175" s="4">
        <v>0</v>
      </c>
      <c r="BO175" s="4">
        <v>0</v>
      </c>
      <c r="BP175" s="4">
        <v>0</v>
      </c>
      <c r="BQ175" s="4">
        <v>0</v>
      </c>
      <c r="BR175" s="4">
        <v>0</v>
      </c>
      <c r="BS175" s="4">
        <v>0</v>
      </c>
      <c r="BT175" s="4">
        <v>0</v>
      </c>
      <c r="BU175" s="4">
        <v>0</v>
      </c>
      <c r="BV175" s="4">
        <v>0</v>
      </c>
      <c r="BW175" s="4">
        <v>1</v>
      </c>
      <c r="BX175" s="4">
        <v>0</v>
      </c>
      <c r="BY175" s="4">
        <v>0</v>
      </c>
      <c r="BZ175" s="4">
        <v>0</v>
      </c>
      <c r="CA175" s="4">
        <v>0</v>
      </c>
      <c r="CB175" s="4">
        <v>0</v>
      </c>
      <c r="CC175" s="4">
        <v>0</v>
      </c>
      <c r="CD175" s="4">
        <v>0</v>
      </c>
      <c r="CE175" s="4">
        <v>0</v>
      </c>
      <c r="CF175" s="4">
        <v>0</v>
      </c>
      <c r="CG175" s="4">
        <v>0</v>
      </c>
      <c r="CH175" s="4">
        <v>0</v>
      </c>
      <c r="CI175" s="4">
        <v>0</v>
      </c>
      <c r="CJ175" s="4">
        <v>0</v>
      </c>
      <c r="CK175" s="4">
        <v>0</v>
      </c>
      <c r="CL175" s="4">
        <v>0</v>
      </c>
      <c r="CM175" s="4">
        <v>0</v>
      </c>
      <c r="CN175" s="4">
        <v>0</v>
      </c>
      <c r="CO175" s="4">
        <v>0</v>
      </c>
      <c r="CP175" s="4">
        <v>0</v>
      </c>
      <c r="CQ175" s="4">
        <v>0</v>
      </c>
      <c r="CR175" s="4">
        <v>0</v>
      </c>
      <c r="CS175" s="2"/>
    </row>
    <row r="176" spans="3:97" ht="10.5" customHeight="1"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BA176" s="1">
        <v>22</v>
      </c>
      <c r="BB176" s="2" t="s">
        <v>168</v>
      </c>
      <c r="BC176" s="4">
        <v>0</v>
      </c>
      <c r="BD176" s="4">
        <v>0</v>
      </c>
      <c r="BE176" s="4">
        <v>0</v>
      </c>
      <c r="BF176" s="4">
        <v>0</v>
      </c>
      <c r="BG176" s="4">
        <v>0</v>
      </c>
      <c r="BH176" s="4">
        <v>0</v>
      </c>
      <c r="BI176" s="4">
        <v>0</v>
      </c>
      <c r="BJ176" s="4">
        <v>0</v>
      </c>
      <c r="BK176" s="4">
        <v>0</v>
      </c>
      <c r="BL176" s="4">
        <v>0</v>
      </c>
      <c r="BM176" s="4">
        <v>0</v>
      </c>
      <c r="BN176" s="4">
        <v>0</v>
      </c>
      <c r="BO176" s="4">
        <v>0</v>
      </c>
      <c r="BP176" s="4">
        <v>0</v>
      </c>
      <c r="BQ176" s="4">
        <v>0</v>
      </c>
      <c r="BR176" s="4">
        <v>0</v>
      </c>
      <c r="BS176" s="4">
        <v>0</v>
      </c>
      <c r="BT176" s="4">
        <v>0</v>
      </c>
      <c r="BU176" s="4">
        <v>0</v>
      </c>
      <c r="BV176" s="4">
        <v>0</v>
      </c>
      <c r="BW176" s="4">
        <v>0</v>
      </c>
      <c r="BX176" s="4">
        <v>1</v>
      </c>
      <c r="BY176" s="4">
        <v>0</v>
      </c>
      <c r="BZ176" s="4">
        <v>0</v>
      </c>
      <c r="CA176" s="4">
        <v>0</v>
      </c>
      <c r="CB176" s="4">
        <v>0</v>
      </c>
      <c r="CC176" s="4">
        <v>0</v>
      </c>
      <c r="CD176" s="4">
        <v>0</v>
      </c>
      <c r="CE176" s="4">
        <v>0</v>
      </c>
      <c r="CF176" s="4">
        <v>0</v>
      </c>
      <c r="CG176" s="4">
        <v>0</v>
      </c>
      <c r="CH176" s="4">
        <v>0</v>
      </c>
      <c r="CI176" s="4">
        <v>0</v>
      </c>
      <c r="CJ176" s="4">
        <v>0</v>
      </c>
      <c r="CK176" s="4">
        <v>0</v>
      </c>
      <c r="CL176" s="4">
        <v>0</v>
      </c>
      <c r="CM176" s="4">
        <v>0</v>
      </c>
      <c r="CN176" s="4">
        <v>0</v>
      </c>
      <c r="CO176" s="4">
        <v>0</v>
      </c>
      <c r="CP176" s="4">
        <v>0</v>
      </c>
      <c r="CQ176" s="4">
        <v>0</v>
      </c>
      <c r="CR176" s="4">
        <v>0</v>
      </c>
      <c r="CS176" s="2"/>
    </row>
    <row r="177" spans="3:97" ht="10.5" customHeight="1"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BA177" s="1">
        <v>23</v>
      </c>
      <c r="BB177" s="2" t="s">
        <v>169</v>
      </c>
      <c r="BC177" s="4">
        <v>0</v>
      </c>
      <c r="BD177" s="4">
        <v>0</v>
      </c>
      <c r="BE177" s="4">
        <v>0</v>
      </c>
      <c r="BF177" s="4">
        <v>0</v>
      </c>
      <c r="BG177" s="4">
        <v>0</v>
      </c>
      <c r="BH177" s="4">
        <v>0</v>
      </c>
      <c r="BI177" s="4">
        <v>0</v>
      </c>
      <c r="BJ177" s="4">
        <v>0</v>
      </c>
      <c r="BK177" s="4">
        <v>0</v>
      </c>
      <c r="BL177" s="4">
        <v>0</v>
      </c>
      <c r="BM177" s="4">
        <v>0</v>
      </c>
      <c r="BN177" s="4">
        <v>0</v>
      </c>
      <c r="BO177" s="4">
        <v>0</v>
      </c>
      <c r="BP177" s="4">
        <v>0</v>
      </c>
      <c r="BQ177" s="4">
        <v>0</v>
      </c>
      <c r="BR177" s="4">
        <v>0</v>
      </c>
      <c r="BS177" s="4">
        <v>0</v>
      </c>
      <c r="BT177" s="4">
        <v>0</v>
      </c>
      <c r="BU177" s="4">
        <v>0</v>
      </c>
      <c r="BV177" s="4">
        <v>0</v>
      </c>
      <c r="BW177" s="4">
        <v>0</v>
      </c>
      <c r="BX177" s="4">
        <v>0</v>
      </c>
      <c r="BY177" s="4">
        <v>1</v>
      </c>
      <c r="BZ177" s="4">
        <v>0</v>
      </c>
      <c r="CA177" s="4">
        <v>0</v>
      </c>
      <c r="CB177" s="4">
        <v>0</v>
      </c>
      <c r="CC177" s="4">
        <v>0</v>
      </c>
      <c r="CD177" s="4">
        <v>0</v>
      </c>
      <c r="CE177" s="4">
        <v>0</v>
      </c>
      <c r="CF177" s="4">
        <v>0</v>
      </c>
      <c r="CG177" s="4">
        <v>0</v>
      </c>
      <c r="CH177" s="4">
        <v>0</v>
      </c>
      <c r="CI177" s="4">
        <v>0</v>
      </c>
      <c r="CJ177" s="4">
        <v>0</v>
      </c>
      <c r="CK177" s="4">
        <v>0</v>
      </c>
      <c r="CL177" s="4">
        <v>0</v>
      </c>
      <c r="CM177" s="4">
        <v>0</v>
      </c>
      <c r="CN177" s="4">
        <v>0</v>
      </c>
      <c r="CO177" s="4">
        <v>0</v>
      </c>
      <c r="CP177" s="4">
        <v>0</v>
      </c>
      <c r="CQ177" s="4">
        <v>0</v>
      </c>
      <c r="CR177" s="4">
        <v>0</v>
      </c>
      <c r="CS177" s="2"/>
    </row>
    <row r="178" spans="3:97" ht="10.5" customHeight="1"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BA178" s="1">
        <v>24</v>
      </c>
      <c r="BB178" s="2" t="s">
        <v>170</v>
      </c>
      <c r="BC178" s="4">
        <v>0</v>
      </c>
      <c r="BD178" s="4">
        <v>0</v>
      </c>
      <c r="BE178" s="4">
        <v>0</v>
      </c>
      <c r="BF178" s="4">
        <v>0</v>
      </c>
      <c r="BG178" s="4">
        <v>0</v>
      </c>
      <c r="BH178" s="4">
        <v>0</v>
      </c>
      <c r="BI178" s="4">
        <v>0</v>
      </c>
      <c r="BJ178" s="4">
        <v>0</v>
      </c>
      <c r="BK178" s="4">
        <v>0</v>
      </c>
      <c r="BL178" s="4">
        <v>0</v>
      </c>
      <c r="BM178" s="4">
        <v>0</v>
      </c>
      <c r="BN178" s="4">
        <v>0</v>
      </c>
      <c r="BO178" s="4">
        <v>0</v>
      </c>
      <c r="BP178" s="4">
        <v>0</v>
      </c>
      <c r="BQ178" s="4">
        <v>0</v>
      </c>
      <c r="BR178" s="4">
        <v>0</v>
      </c>
      <c r="BS178" s="4">
        <v>0</v>
      </c>
      <c r="BT178" s="4">
        <v>0</v>
      </c>
      <c r="BU178" s="4">
        <v>0</v>
      </c>
      <c r="BV178" s="4">
        <v>0</v>
      </c>
      <c r="BW178" s="4">
        <v>0</v>
      </c>
      <c r="BX178" s="4">
        <v>0</v>
      </c>
      <c r="BY178" s="4">
        <v>0</v>
      </c>
      <c r="BZ178" s="4">
        <v>1</v>
      </c>
      <c r="CA178" s="4">
        <v>0</v>
      </c>
      <c r="CB178" s="4">
        <v>0</v>
      </c>
      <c r="CC178" s="4">
        <v>0</v>
      </c>
      <c r="CD178" s="4">
        <v>0</v>
      </c>
      <c r="CE178" s="4">
        <v>0</v>
      </c>
      <c r="CF178" s="4">
        <v>0</v>
      </c>
      <c r="CG178" s="4">
        <v>0</v>
      </c>
      <c r="CH178" s="4">
        <v>0</v>
      </c>
      <c r="CI178" s="4">
        <v>0</v>
      </c>
      <c r="CJ178" s="4">
        <v>0</v>
      </c>
      <c r="CK178" s="4">
        <v>0</v>
      </c>
      <c r="CL178" s="4">
        <v>0</v>
      </c>
      <c r="CM178" s="4">
        <v>0</v>
      </c>
      <c r="CN178" s="4">
        <v>0</v>
      </c>
      <c r="CO178" s="4">
        <v>0</v>
      </c>
      <c r="CP178" s="4">
        <v>0</v>
      </c>
      <c r="CQ178" s="4">
        <v>0</v>
      </c>
      <c r="CR178" s="4">
        <v>0</v>
      </c>
      <c r="CS178" s="2"/>
    </row>
    <row r="179" spans="3:97" ht="10.5" customHeight="1"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BA179" s="1">
        <v>25</v>
      </c>
      <c r="BB179" s="2" t="s">
        <v>171</v>
      </c>
      <c r="BC179" s="4">
        <v>0</v>
      </c>
      <c r="BD179" s="4">
        <v>0</v>
      </c>
      <c r="BE179" s="4">
        <v>0</v>
      </c>
      <c r="BF179" s="4">
        <v>0</v>
      </c>
      <c r="BG179" s="4">
        <v>0</v>
      </c>
      <c r="BH179" s="4">
        <v>0</v>
      </c>
      <c r="BI179" s="4">
        <v>0</v>
      </c>
      <c r="BJ179" s="4">
        <v>0</v>
      </c>
      <c r="BK179" s="4">
        <v>0</v>
      </c>
      <c r="BL179" s="4">
        <v>0</v>
      </c>
      <c r="BM179" s="4">
        <v>0</v>
      </c>
      <c r="BN179" s="4">
        <v>0</v>
      </c>
      <c r="BO179" s="4">
        <v>0</v>
      </c>
      <c r="BP179" s="4">
        <v>0</v>
      </c>
      <c r="BQ179" s="4">
        <v>0</v>
      </c>
      <c r="BR179" s="4">
        <v>0</v>
      </c>
      <c r="BS179" s="4">
        <v>0</v>
      </c>
      <c r="BT179" s="4">
        <v>0</v>
      </c>
      <c r="BU179" s="4">
        <v>0</v>
      </c>
      <c r="BV179" s="4">
        <v>0</v>
      </c>
      <c r="BW179" s="4">
        <v>0</v>
      </c>
      <c r="BX179" s="4">
        <v>0</v>
      </c>
      <c r="BY179" s="4">
        <v>0</v>
      </c>
      <c r="BZ179" s="4">
        <v>0</v>
      </c>
      <c r="CA179" s="4">
        <v>1</v>
      </c>
      <c r="CB179" s="4">
        <v>0</v>
      </c>
      <c r="CC179" s="4">
        <v>0</v>
      </c>
      <c r="CD179" s="4">
        <v>0</v>
      </c>
      <c r="CE179" s="4">
        <v>0</v>
      </c>
      <c r="CF179" s="4">
        <v>0</v>
      </c>
      <c r="CG179" s="4">
        <v>0</v>
      </c>
      <c r="CH179" s="4">
        <v>0</v>
      </c>
      <c r="CI179" s="4">
        <v>0</v>
      </c>
      <c r="CJ179" s="4">
        <v>0</v>
      </c>
      <c r="CK179" s="4">
        <v>0</v>
      </c>
      <c r="CL179" s="4">
        <v>0</v>
      </c>
      <c r="CM179" s="4">
        <v>0</v>
      </c>
      <c r="CN179" s="4">
        <v>0</v>
      </c>
      <c r="CO179" s="4">
        <v>0</v>
      </c>
      <c r="CP179" s="4">
        <v>0</v>
      </c>
      <c r="CQ179" s="4">
        <v>0</v>
      </c>
      <c r="CR179" s="4">
        <v>0</v>
      </c>
      <c r="CS179" s="2"/>
    </row>
    <row r="180" spans="3:97" ht="10.5" customHeight="1"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BA180" s="1">
        <v>26</v>
      </c>
      <c r="BB180" s="2" t="s">
        <v>91</v>
      </c>
      <c r="BC180" s="4">
        <v>0</v>
      </c>
      <c r="BD180" s="4">
        <v>0</v>
      </c>
      <c r="BE180" s="4">
        <v>0</v>
      </c>
      <c r="BF180" s="4">
        <v>0</v>
      </c>
      <c r="BG180" s="4">
        <v>0</v>
      </c>
      <c r="BH180" s="4">
        <v>0</v>
      </c>
      <c r="BI180" s="4">
        <v>0</v>
      </c>
      <c r="BJ180" s="4">
        <v>0</v>
      </c>
      <c r="BK180" s="4">
        <v>0</v>
      </c>
      <c r="BL180" s="4">
        <v>0</v>
      </c>
      <c r="BM180" s="4">
        <v>0</v>
      </c>
      <c r="BN180" s="4">
        <v>0</v>
      </c>
      <c r="BO180" s="4">
        <v>0</v>
      </c>
      <c r="BP180" s="4">
        <v>0</v>
      </c>
      <c r="BQ180" s="4">
        <v>0</v>
      </c>
      <c r="BR180" s="4">
        <v>0</v>
      </c>
      <c r="BS180" s="4">
        <v>0</v>
      </c>
      <c r="BT180" s="4">
        <v>0</v>
      </c>
      <c r="BU180" s="4">
        <v>0</v>
      </c>
      <c r="BV180" s="4">
        <v>0</v>
      </c>
      <c r="BW180" s="4">
        <v>0</v>
      </c>
      <c r="BX180" s="4">
        <v>0</v>
      </c>
      <c r="BY180" s="4">
        <v>0</v>
      </c>
      <c r="BZ180" s="4">
        <v>0</v>
      </c>
      <c r="CA180" s="4">
        <v>0</v>
      </c>
      <c r="CB180" s="4">
        <v>1</v>
      </c>
      <c r="CC180" s="4">
        <v>0</v>
      </c>
      <c r="CD180" s="4">
        <v>0</v>
      </c>
      <c r="CE180" s="4">
        <v>0</v>
      </c>
      <c r="CF180" s="4">
        <v>0</v>
      </c>
      <c r="CG180" s="4">
        <v>0</v>
      </c>
      <c r="CH180" s="4">
        <v>0</v>
      </c>
      <c r="CI180" s="4">
        <v>0</v>
      </c>
      <c r="CJ180" s="4">
        <v>0</v>
      </c>
      <c r="CK180" s="4">
        <v>0</v>
      </c>
      <c r="CL180" s="4">
        <v>0</v>
      </c>
      <c r="CM180" s="4">
        <v>0</v>
      </c>
      <c r="CN180" s="4">
        <v>0</v>
      </c>
      <c r="CO180" s="4">
        <v>0</v>
      </c>
      <c r="CP180" s="4">
        <v>0</v>
      </c>
      <c r="CQ180" s="4">
        <v>0</v>
      </c>
      <c r="CR180" s="4">
        <v>0</v>
      </c>
      <c r="CS180" s="2"/>
    </row>
    <row r="181" spans="3:97" ht="10.5" customHeight="1"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BA181" s="1">
        <v>27</v>
      </c>
      <c r="BB181" s="2" t="s">
        <v>92</v>
      </c>
      <c r="BC181" s="4">
        <v>0</v>
      </c>
      <c r="BD181" s="4">
        <v>0</v>
      </c>
      <c r="BE181" s="4">
        <v>0</v>
      </c>
      <c r="BF181" s="4">
        <v>0</v>
      </c>
      <c r="BG181" s="4">
        <v>0</v>
      </c>
      <c r="BH181" s="4">
        <v>0</v>
      </c>
      <c r="BI181" s="4">
        <v>0</v>
      </c>
      <c r="BJ181" s="4">
        <v>0</v>
      </c>
      <c r="BK181" s="4">
        <v>0</v>
      </c>
      <c r="BL181" s="4">
        <v>0</v>
      </c>
      <c r="BM181" s="4">
        <v>0</v>
      </c>
      <c r="BN181" s="4">
        <v>0</v>
      </c>
      <c r="BO181" s="4">
        <v>0</v>
      </c>
      <c r="BP181" s="4">
        <v>0</v>
      </c>
      <c r="BQ181" s="4">
        <v>0</v>
      </c>
      <c r="BR181" s="4">
        <v>0</v>
      </c>
      <c r="BS181" s="4">
        <v>0</v>
      </c>
      <c r="BT181" s="4">
        <v>0</v>
      </c>
      <c r="BU181" s="4">
        <v>0</v>
      </c>
      <c r="BV181" s="4">
        <v>0</v>
      </c>
      <c r="BW181" s="4">
        <v>0</v>
      </c>
      <c r="BX181" s="4">
        <v>0</v>
      </c>
      <c r="BY181" s="4">
        <v>0</v>
      </c>
      <c r="BZ181" s="4">
        <v>0</v>
      </c>
      <c r="CA181" s="4">
        <v>0</v>
      </c>
      <c r="CB181" s="4">
        <v>0</v>
      </c>
      <c r="CC181" s="4">
        <v>1</v>
      </c>
      <c r="CD181" s="4">
        <v>0</v>
      </c>
      <c r="CE181" s="4">
        <v>0</v>
      </c>
      <c r="CF181" s="4">
        <v>0</v>
      </c>
      <c r="CG181" s="4">
        <v>0</v>
      </c>
      <c r="CH181" s="4">
        <v>0</v>
      </c>
      <c r="CI181" s="4">
        <v>0</v>
      </c>
      <c r="CJ181" s="4">
        <v>0</v>
      </c>
      <c r="CK181" s="4">
        <v>0</v>
      </c>
      <c r="CL181" s="4">
        <v>0</v>
      </c>
      <c r="CM181" s="4">
        <v>0</v>
      </c>
      <c r="CN181" s="4">
        <v>0</v>
      </c>
      <c r="CO181" s="4">
        <v>0</v>
      </c>
      <c r="CP181" s="4">
        <v>0</v>
      </c>
      <c r="CQ181" s="4">
        <v>0</v>
      </c>
      <c r="CR181" s="4">
        <v>0</v>
      </c>
      <c r="CS181" s="2"/>
    </row>
    <row r="182" spans="3:97" ht="10.5" customHeight="1"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BA182" s="1">
        <v>28</v>
      </c>
      <c r="BB182" s="2" t="s">
        <v>93</v>
      </c>
      <c r="BC182" s="4">
        <v>0</v>
      </c>
      <c r="BD182" s="4">
        <v>0</v>
      </c>
      <c r="BE182" s="4">
        <v>0</v>
      </c>
      <c r="BF182" s="4">
        <v>0</v>
      </c>
      <c r="BG182" s="4">
        <v>0</v>
      </c>
      <c r="BH182" s="4">
        <v>0</v>
      </c>
      <c r="BI182" s="4">
        <v>0</v>
      </c>
      <c r="BJ182" s="4">
        <v>0</v>
      </c>
      <c r="BK182" s="4">
        <v>0</v>
      </c>
      <c r="BL182" s="4">
        <v>0</v>
      </c>
      <c r="BM182" s="4">
        <v>0</v>
      </c>
      <c r="BN182" s="4">
        <v>0</v>
      </c>
      <c r="BO182" s="4">
        <v>0</v>
      </c>
      <c r="BP182" s="4">
        <v>0</v>
      </c>
      <c r="BQ182" s="4">
        <v>0</v>
      </c>
      <c r="BR182" s="4">
        <v>0</v>
      </c>
      <c r="BS182" s="4">
        <v>0</v>
      </c>
      <c r="BT182" s="4">
        <v>0</v>
      </c>
      <c r="BU182" s="4">
        <v>0</v>
      </c>
      <c r="BV182" s="4">
        <v>0</v>
      </c>
      <c r="BW182" s="4">
        <v>0</v>
      </c>
      <c r="BX182" s="4">
        <v>0</v>
      </c>
      <c r="BY182" s="4">
        <v>0</v>
      </c>
      <c r="BZ182" s="4">
        <v>0</v>
      </c>
      <c r="CA182" s="4">
        <v>0</v>
      </c>
      <c r="CB182" s="4">
        <v>0</v>
      </c>
      <c r="CC182" s="4">
        <v>0</v>
      </c>
      <c r="CD182" s="4">
        <v>1</v>
      </c>
      <c r="CE182" s="4">
        <v>0</v>
      </c>
      <c r="CF182" s="4">
        <v>0</v>
      </c>
      <c r="CG182" s="4">
        <v>0</v>
      </c>
      <c r="CH182" s="4">
        <v>0</v>
      </c>
      <c r="CI182" s="4">
        <v>0</v>
      </c>
      <c r="CJ182" s="4">
        <v>0</v>
      </c>
      <c r="CK182" s="4">
        <v>0</v>
      </c>
      <c r="CL182" s="4">
        <v>0</v>
      </c>
      <c r="CM182" s="4">
        <v>0</v>
      </c>
      <c r="CN182" s="4">
        <v>0</v>
      </c>
      <c r="CO182" s="4">
        <v>0</v>
      </c>
      <c r="CP182" s="4">
        <v>0</v>
      </c>
      <c r="CQ182" s="4">
        <v>0</v>
      </c>
      <c r="CR182" s="4">
        <v>0</v>
      </c>
      <c r="CS182" s="2"/>
    </row>
    <row r="183" spans="3:97" ht="10.5" customHeight="1"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BA183" s="1">
        <v>29</v>
      </c>
      <c r="BB183" s="2" t="s">
        <v>172</v>
      </c>
      <c r="BC183" s="4">
        <v>0</v>
      </c>
      <c r="BD183" s="4">
        <v>0</v>
      </c>
      <c r="BE183" s="4">
        <v>0</v>
      </c>
      <c r="BF183" s="4">
        <v>0</v>
      </c>
      <c r="BG183" s="4">
        <v>0</v>
      </c>
      <c r="BH183" s="4">
        <v>0</v>
      </c>
      <c r="BI183" s="4">
        <v>0</v>
      </c>
      <c r="BJ183" s="4">
        <v>0</v>
      </c>
      <c r="BK183" s="4">
        <v>0</v>
      </c>
      <c r="BL183" s="4">
        <v>0</v>
      </c>
      <c r="BM183" s="4">
        <v>0</v>
      </c>
      <c r="BN183" s="4">
        <v>0</v>
      </c>
      <c r="BO183" s="4">
        <v>0</v>
      </c>
      <c r="BP183" s="4">
        <v>0</v>
      </c>
      <c r="BQ183" s="4">
        <v>0</v>
      </c>
      <c r="BR183" s="4">
        <v>0</v>
      </c>
      <c r="BS183" s="4">
        <v>0</v>
      </c>
      <c r="BT183" s="4">
        <v>0</v>
      </c>
      <c r="BU183" s="4">
        <v>0</v>
      </c>
      <c r="BV183" s="4">
        <v>0</v>
      </c>
      <c r="BW183" s="4">
        <v>0</v>
      </c>
      <c r="BX183" s="4">
        <v>0</v>
      </c>
      <c r="BY183" s="4">
        <v>0</v>
      </c>
      <c r="BZ183" s="4">
        <v>0</v>
      </c>
      <c r="CA183" s="4">
        <v>0</v>
      </c>
      <c r="CB183" s="4">
        <v>0</v>
      </c>
      <c r="CC183" s="4">
        <v>0</v>
      </c>
      <c r="CD183" s="4">
        <v>0</v>
      </c>
      <c r="CE183" s="4">
        <v>1</v>
      </c>
      <c r="CF183" s="4">
        <v>0</v>
      </c>
      <c r="CG183" s="4">
        <v>0</v>
      </c>
      <c r="CH183" s="4">
        <v>0</v>
      </c>
      <c r="CI183" s="4">
        <v>0</v>
      </c>
      <c r="CJ183" s="4">
        <v>0</v>
      </c>
      <c r="CK183" s="4">
        <v>0</v>
      </c>
      <c r="CL183" s="4">
        <v>0</v>
      </c>
      <c r="CM183" s="4">
        <v>0</v>
      </c>
      <c r="CN183" s="4">
        <v>0</v>
      </c>
      <c r="CO183" s="4">
        <v>0</v>
      </c>
      <c r="CP183" s="4">
        <v>0</v>
      </c>
      <c r="CQ183" s="4">
        <v>0</v>
      </c>
      <c r="CR183" s="4">
        <v>0</v>
      </c>
      <c r="CS183" s="2"/>
    </row>
    <row r="184" spans="3:97" ht="10.5" customHeight="1"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BA184" s="1">
        <v>30</v>
      </c>
      <c r="BB184" s="2" t="s">
        <v>173</v>
      </c>
      <c r="BC184" s="4">
        <v>0</v>
      </c>
      <c r="BD184" s="4">
        <v>0</v>
      </c>
      <c r="BE184" s="4">
        <v>0</v>
      </c>
      <c r="BF184" s="4">
        <v>0</v>
      </c>
      <c r="BG184" s="4">
        <v>0</v>
      </c>
      <c r="BH184" s="4">
        <v>0</v>
      </c>
      <c r="BI184" s="4">
        <v>0</v>
      </c>
      <c r="BJ184" s="4">
        <v>0</v>
      </c>
      <c r="BK184" s="4">
        <v>0</v>
      </c>
      <c r="BL184" s="4">
        <v>0</v>
      </c>
      <c r="BM184" s="4">
        <v>0</v>
      </c>
      <c r="BN184" s="4">
        <v>0</v>
      </c>
      <c r="BO184" s="4">
        <v>0</v>
      </c>
      <c r="BP184" s="4">
        <v>0</v>
      </c>
      <c r="BQ184" s="4">
        <v>0</v>
      </c>
      <c r="BR184" s="4">
        <v>0</v>
      </c>
      <c r="BS184" s="4">
        <v>0</v>
      </c>
      <c r="BT184" s="4">
        <v>0</v>
      </c>
      <c r="BU184" s="4">
        <v>0</v>
      </c>
      <c r="BV184" s="4">
        <v>0</v>
      </c>
      <c r="BW184" s="4">
        <v>0</v>
      </c>
      <c r="BX184" s="4">
        <v>0</v>
      </c>
      <c r="BY184" s="4">
        <v>0</v>
      </c>
      <c r="BZ184" s="4">
        <v>0</v>
      </c>
      <c r="CA184" s="4">
        <v>0</v>
      </c>
      <c r="CB184" s="4">
        <v>0</v>
      </c>
      <c r="CC184" s="4">
        <v>0</v>
      </c>
      <c r="CD184" s="4">
        <v>0</v>
      </c>
      <c r="CE184" s="4">
        <v>0</v>
      </c>
      <c r="CF184" s="4">
        <v>1</v>
      </c>
      <c r="CG184" s="4">
        <v>0</v>
      </c>
      <c r="CH184" s="4">
        <v>0</v>
      </c>
      <c r="CI184" s="4">
        <v>0</v>
      </c>
      <c r="CJ184" s="4">
        <v>0</v>
      </c>
      <c r="CK184" s="4">
        <v>0</v>
      </c>
      <c r="CL184" s="4">
        <v>0</v>
      </c>
      <c r="CM184" s="4">
        <v>0</v>
      </c>
      <c r="CN184" s="4">
        <v>0</v>
      </c>
      <c r="CO184" s="4">
        <v>0</v>
      </c>
      <c r="CP184" s="4">
        <v>0</v>
      </c>
      <c r="CQ184" s="4">
        <v>0</v>
      </c>
      <c r="CR184" s="4">
        <v>0</v>
      </c>
      <c r="CS184" s="2"/>
    </row>
    <row r="185" spans="3:97" ht="10.5" customHeight="1"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BA185" s="1">
        <v>31</v>
      </c>
      <c r="BB185" s="2" t="s">
        <v>174</v>
      </c>
      <c r="BC185" s="4">
        <v>0</v>
      </c>
      <c r="BD185" s="4">
        <v>0</v>
      </c>
      <c r="BE185" s="4">
        <v>0</v>
      </c>
      <c r="BF185" s="4">
        <v>0</v>
      </c>
      <c r="BG185" s="4">
        <v>0</v>
      </c>
      <c r="BH185" s="4">
        <v>0</v>
      </c>
      <c r="BI185" s="4">
        <v>0</v>
      </c>
      <c r="BJ185" s="4">
        <v>0</v>
      </c>
      <c r="BK185" s="4">
        <v>0</v>
      </c>
      <c r="BL185" s="4">
        <v>0</v>
      </c>
      <c r="BM185" s="4">
        <v>0</v>
      </c>
      <c r="BN185" s="4">
        <v>0</v>
      </c>
      <c r="BO185" s="4">
        <v>0</v>
      </c>
      <c r="BP185" s="4">
        <v>0</v>
      </c>
      <c r="BQ185" s="4">
        <v>0</v>
      </c>
      <c r="BR185" s="4">
        <v>0</v>
      </c>
      <c r="BS185" s="4">
        <v>0</v>
      </c>
      <c r="BT185" s="4">
        <v>0</v>
      </c>
      <c r="BU185" s="4">
        <v>0</v>
      </c>
      <c r="BV185" s="4">
        <v>0</v>
      </c>
      <c r="BW185" s="4">
        <v>0</v>
      </c>
      <c r="BX185" s="4">
        <v>0</v>
      </c>
      <c r="BY185" s="4">
        <v>0</v>
      </c>
      <c r="BZ185" s="4">
        <v>0</v>
      </c>
      <c r="CA185" s="4">
        <v>0</v>
      </c>
      <c r="CB185" s="4">
        <v>0</v>
      </c>
      <c r="CC185" s="4">
        <v>0</v>
      </c>
      <c r="CD185" s="4">
        <v>0</v>
      </c>
      <c r="CE185" s="4">
        <v>0</v>
      </c>
      <c r="CF185" s="4">
        <v>0</v>
      </c>
      <c r="CG185" s="4">
        <v>1</v>
      </c>
      <c r="CH185" s="4">
        <v>0</v>
      </c>
      <c r="CI185" s="4">
        <v>0</v>
      </c>
      <c r="CJ185" s="4">
        <v>0</v>
      </c>
      <c r="CK185" s="4">
        <v>0</v>
      </c>
      <c r="CL185" s="4">
        <v>0</v>
      </c>
      <c r="CM185" s="4">
        <v>0</v>
      </c>
      <c r="CN185" s="4">
        <v>0</v>
      </c>
      <c r="CO185" s="4">
        <v>0</v>
      </c>
      <c r="CP185" s="4">
        <v>0</v>
      </c>
      <c r="CQ185" s="4">
        <v>0</v>
      </c>
      <c r="CR185" s="4">
        <v>0</v>
      </c>
      <c r="CS185" s="2"/>
    </row>
    <row r="186" spans="3:97" ht="10.5" customHeight="1"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BA186" s="1">
        <v>32</v>
      </c>
      <c r="BB186" s="2" t="s">
        <v>175</v>
      </c>
      <c r="BC186" s="4">
        <v>0</v>
      </c>
      <c r="BD186" s="4">
        <v>0</v>
      </c>
      <c r="BE186" s="4">
        <v>0</v>
      </c>
      <c r="BF186" s="4">
        <v>0</v>
      </c>
      <c r="BG186" s="4">
        <v>0</v>
      </c>
      <c r="BH186" s="4">
        <v>0</v>
      </c>
      <c r="BI186" s="4">
        <v>0</v>
      </c>
      <c r="BJ186" s="4">
        <v>0</v>
      </c>
      <c r="BK186" s="4">
        <v>0</v>
      </c>
      <c r="BL186" s="4">
        <v>0</v>
      </c>
      <c r="BM186" s="4">
        <v>0</v>
      </c>
      <c r="BN186" s="4">
        <v>0</v>
      </c>
      <c r="BO186" s="4">
        <v>0</v>
      </c>
      <c r="BP186" s="4">
        <v>0</v>
      </c>
      <c r="BQ186" s="4">
        <v>0</v>
      </c>
      <c r="BR186" s="4">
        <v>0</v>
      </c>
      <c r="BS186" s="4">
        <v>0</v>
      </c>
      <c r="BT186" s="4">
        <v>0</v>
      </c>
      <c r="BU186" s="4">
        <v>0</v>
      </c>
      <c r="BV186" s="4">
        <v>0</v>
      </c>
      <c r="BW186" s="4">
        <v>0</v>
      </c>
      <c r="BX186" s="4">
        <v>0</v>
      </c>
      <c r="BY186" s="4">
        <v>0</v>
      </c>
      <c r="BZ186" s="4">
        <v>0</v>
      </c>
      <c r="CA186" s="4">
        <v>0</v>
      </c>
      <c r="CB186" s="4">
        <v>0</v>
      </c>
      <c r="CC186" s="4">
        <v>0</v>
      </c>
      <c r="CD186" s="4">
        <v>0</v>
      </c>
      <c r="CE186" s="4">
        <v>0</v>
      </c>
      <c r="CF186" s="4">
        <v>0</v>
      </c>
      <c r="CG186" s="4">
        <v>0</v>
      </c>
      <c r="CH186" s="4">
        <v>1</v>
      </c>
      <c r="CI186" s="4">
        <v>0</v>
      </c>
      <c r="CJ186" s="4">
        <v>0</v>
      </c>
      <c r="CK186" s="4">
        <v>0</v>
      </c>
      <c r="CL186" s="4">
        <v>0</v>
      </c>
      <c r="CM186" s="4">
        <v>0</v>
      </c>
      <c r="CN186" s="4">
        <v>0</v>
      </c>
      <c r="CO186" s="4">
        <v>0</v>
      </c>
      <c r="CP186" s="4">
        <v>0</v>
      </c>
      <c r="CQ186" s="4">
        <v>0</v>
      </c>
      <c r="CR186" s="4">
        <v>0</v>
      </c>
      <c r="CS186" s="2"/>
    </row>
    <row r="187" spans="3:97" ht="10.5" customHeight="1"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BA187" s="1">
        <v>33</v>
      </c>
      <c r="BB187" s="2" t="s">
        <v>176</v>
      </c>
      <c r="BC187" s="4">
        <v>0</v>
      </c>
      <c r="BD187" s="4">
        <v>0</v>
      </c>
      <c r="BE187" s="4">
        <v>0</v>
      </c>
      <c r="BF187" s="4">
        <v>0</v>
      </c>
      <c r="BG187" s="4">
        <v>0</v>
      </c>
      <c r="BH187" s="4">
        <v>0</v>
      </c>
      <c r="BI187" s="4">
        <v>0</v>
      </c>
      <c r="BJ187" s="4">
        <v>0</v>
      </c>
      <c r="BK187" s="4">
        <v>0</v>
      </c>
      <c r="BL187" s="4">
        <v>0</v>
      </c>
      <c r="BM187" s="4">
        <v>0</v>
      </c>
      <c r="BN187" s="4">
        <v>0</v>
      </c>
      <c r="BO187" s="4">
        <v>0</v>
      </c>
      <c r="BP187" s="4">
        <v>0</v>
      </c>
      <c r="BQ187" s="4">
        <v>0</v>
      </c>
      <c r="BR187" s="4">
        <v>0</v>
      </c>
      <c r="BS187" s="4">
        <v>0</v>
      </c>
      <c r="BT187" s="4">
        <v>0</v>
      </c>
      <c r="BU187" s="4">
        <v>0</v>
      </c>
      <c r="BV187" s="4">
        <v>0</v>
      </c>
      <c r="BW187" s="4">
        <v>0</v>
      </c>
      <c r="BX187" s="4">
        <v>0</v>
      </c>
      <c r="BY187" s="4">
        <v>0</v>
      </c>
      <c r="BZ187" s="4">
        <v>0</v>
      </c>
      <c r="CA187" s="4">
        <v>0</v>
      </c>
      <c r="CB187" s="4">
        <v>0</v>
      </c>
      <c r="CC187" s="4">
        <v>0</v>
      </c>
      <c r="CD187" s="4">
        <v>0</v>
      </c>
      <c r="CE187" s="4">
        <v>0</v>
      </c>
      <c r="CF187" s="4">
        <v>0</v>
      </c>
      <c r="CG187" s="4">
        <v>0</v>
      </c>
      <c r="CH187" s="4">
        <v>0</v>
      </c>
      <c r="CI187" s="4">
        <v>1</v>
      </c>
      <c r="CJ187" s="4">
        <v>0</v>
      </c>
      <c r="CK187" s="4">
        <v>0</v>
      </c>
      <c r="CL187" s="4">
        <v>0</v>
      </c>
      <c r="CM187" s="4">
        <v>0</v>
      </c>
      <c r="CN187" s="4">
        <v>0</v>
      </c>
      <c r="CO187" s="4">
        <v>0</v>
      </c>
      <c r="CP187" s="4">
        <v>0</v>
      </c>
      <c r="CQ187" s="4">
        <v>0</v>
      </c>
      <c r="CR187" s="4">
        <v>0</v>
      </c>
      <c r="CS187" s="2"/>
    </row>
    <row r="188" spans="3:97" ht="10.5" customHeight="1"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BA188" s="1">
        <v>34</v>
      </c>
      <c r="BB188" s="2" t="s">
        <v>99</v>
      </c>
      <c r="BC188" s="4">
        <v>0</v>
      </c>
      <c r="BD188" s="4">
        <v>0</v>
      </c>
      <c r="BE188" s="4">
        <v>0</v>
      </c>
      <c r="BF188" s="4">
        <v>0</v>
      </c>
      <c r="BG188" s="4">
        <v>0</v>
      </c>
      <c r="BH188" s="4">
        <v>0</v>
      </c>
      <c r="BI188" s="4">
        <v>0</v>
      </c>
      <c r="BJ188" s="4">
        <v>0</v>
      </c>
      <c r="BK188" s="4">
        <v>0</v>
      </c>
      <c r="BL188" s="4">
        <v>0</v>
      </c>
      <c r="BM188" s="4">
        <v>0</v>
      </c>
      <c r="BN188" s="4">
        <v>0</v>
      </c>
      <c r="BO188" s="4">
        <v>0</v>
      </c>
      <c r="BP188" s="4">
        <v>0</v>
      </c>
      <c r="BQ188" s="4">
        <v>0</v>
      </c>
      <c r="BR188" s="4">
        <v>0</v>
      </c>
      <c r="BS188" s="4">
        <v>0</v>
      </c>
      <c r="BT188" s="4">
        <v>0</v>
      </c>
      <c r="BU188" s="4">
        <v>0</v>
      </c>
      <c r="BV188" s="4">
        <v>0</v>
      </c>
      <c r="BW188" s="4">
        <v>0</v>
      </c>
      <c r="BX188" s="4">
        <v>0</v>
      </c>
      <c r="BY188" s="4">
        <v>0</v>
      </c>
      <c r="BZ188" s="4">
        <v>0</v>
      </c>
      <c r="CA188" s="4">
        <v>0</v>
      </c>
      <c r="CB188" s="4">
        <v>0</v>
      </c>
      <c r="CC188" s="4">
        <v>0</v>
      </c>
      <c r="CD188" s="4">
        <v>0</v>
      </c>
      <c r="CE188" s="4">
        <v>0</v>
      </c>
      <c r="CF188" s="4">
        <v>0</v>
      </c>
      <c r="CG188" s="4">
        <v>0</v>
      </c>
      <c r="CH188" s="4">
        <v>0</v>
      </c>
      <c r="CI188" s="4">
        <v>0</v>
      </c>
      <c r="CJ188" s="4">
        <v>1</v>
      </c>
      <c r="CK188" s="4">
        <v>0</v>
      </c>
      <c r="CL188" s="4">
        <v>0</v>
      </c>
      <c r="CM188" s="4">
        <v>0</v>
      </c>
      <c r="CN188" s="4">
        <v>0</v>
      </c>
      <c r="CO188" s="4">
        <v>0</v>
      </c>
      <c r="CP188" s="4">
        <v>0</v>
      </c>
      <c r="CQ188" s="4">
        <v>0</v>
      </c>
      <c r="CR188" s="4">
        <v>0</v>
      </c>
      <c r="CS188" s="2"/>
    </row>
    <row r="189" spans="3:97" ht="10.5" customHeight="1"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BA189" s="1">
        <v>35</v>
      </c>
      <c r="BB189" s="2" t="s">
        <v>177</v>
      </c>
      <c r="BC189" s="4">
        <v>0</v>
      </c>
      <c r="BD189" s="4">
        <v>0</v>
      </c>
      <c r="BE189" s="4">
        <v>0</v>
      </c>
      <c r="BF189" s="4">
        <v>0</v>
      </c>
      <c r="BG189" s="4">
        <v>0</v>
      </c>
      <c r="BH189" s="4">
        <v>0</v>
      </c>
      <c r="BI189" s="4">
        <v>0</v>
      </c>
      <c r="BJ189" s="4">
        <v>0</v>
      </c>
      <c r="BK189" s="4">
        <v>0</v>
      </c>
      <c r="BL189" s="4">
        <v>0</v>
      </c>
      <c r="BM189" s="4">
        <v>0</v>
      </c>
      <c r="BN189" s="4">
        <v>0</v>
      </c>
      <c r="BO189" s="4">
        <v>0</v>
      </c>
      <c r="BP189" s="4">
        <v>0</v>
      </c>
      <c r="BQ189" s="4">
        <v>0</v>
      </c>
      <c r="BR189" s="4">
        <v>0</v>
      </c>
      <c r="BS189" s="4">
        <v>0</v>
      </c>
      <c r="BT189" s="4">
        <v>0</v>
      </c>
      <c r="BU189" s="4">
        <v>0</v>
      </c>
      <c r="BV189" s="4">
        <v>0</v>
      </c>
      <c r="BW189" s="4">
        <v>0</v>
      </c>
      <c r="BX189" s="4">
        <v>0</v>
      </c>
      <c r="BY189" s="4">
        <v>0</v>
      </c>
      <c r="BZ189" s="4">
        <v>0</v>
      </c>
      <c r="CA189" s="4">
        <v>0</v>
      </c>
      <c r="CB189" s="4">
        <v>0</v>
      </c>
      <c r="CC189" s="4">
        <v>0</v>
      </c>
      <c r="CD189" s="4">
        <v>0</v>
      </c>
      <c r="CE189" s="4">
        <v>0</v>
      </c>
      <c r="CF189" s="4">
        <v>0</v>
      </c>
      <c r="CG189" s="4">
        <v>0</v>
      </c>
      <c r="CH189" s="4">
        <v>0</v>
      </c>
      <c r="CI189" s="4">
        <v>0</v>
      </c>
      <c r="CJ189" s="4">
        <v>0</v>
      </c>
      <c r="CK189" s="4">
        <v>1</v>
      </c>
      <c r="CL189" s="4">
        <v>0</v>
      </c>
      <c r="CM189" s="4">
        <v>0</v>
      </c>
      <c r="CN189" s="4">
        <v>0</v>
      </c>
      <c r="CO189" s="4">
        <v>0</v>
      </c>
      <c r="CP189" s="4">
        <v>0</v>
      </c>
      <c r="CQ189" s="4">
        <v>0</v>
      </c>
      <c r="CR189" s="4">
        <v>0</v>
      </c>
      <c r="CS189" s="2"/>
    </row>
    <row r="190" spans="3:97" ht="10.5" customHeight="1"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BA190" s="1">
        <v>36</v>
      </c>
      <c r="BB190" s="2" t="s">
        <v>101</v>
      </c>
      <c r="BC190" s="4">
        <v>0</v>
      </c>
      <c r="BD190" s="4">
        <v>0</v>
      </c>
      <c r="BE190" s="4">
        <v>0</v>
      </c>
      <c r="BF190" s="4">
        <v>0</v>
      </c>
      <c r="BG190" s="4">
        <v>0</v>
      </c>
      <c r="BH190" s="4">
        <v>0</v>
      </c>
      <c r="BI190" s="4">
        <v>0</v>
      </c>
      <c r="BJ190" s="4">
        <v>0</v>
      </c>
      <c r="BK190" s="4">
        <v>0</v>
      </c>
      <c r="BL190" s="4">
        <v>0</v>
      </c>
      <c r="BM190" s="4">
        <v>0</v>
      </c>
      <c r="BN190" s="4">
        <v>0</v>
      </c>
      <c r="BO190" s="4">
        <v>0</v>
      </c>
      <c r="BP190" s="4">
        <v>0</v>
      </c>
      <c r="BQ190" s="4">
        <v>0</v>
      </c>
      <c r="BR190" s="4">
        <v>0</v>
      </c>
      <c r="BS190" s="4">
        <v>0</v>
      </c>
      <c r="BT190" s="4">
        <v>0</v>
      </c>
      <c r="BU190" s="4">
        <v>0</v>
      </c>
      <c r="BV190" s="4">
        <v>0</v>
      </c>
      <c r="BW190" s="4">
        <v>0</v>
      </c>
      <c r="BX190" s="4">
        <v>0</v>
      </c>
      <c r="BY190" s="4">
        <v>0</v>
      </c>
      <c r="BZ190" s="4">
        <v>0</v>
      </c>
      <c r="CA190" s="4">
        <v>0</v>
      </c>
      <c r="CB190" s="4">
        <v>0</v>
      </c>
      <c r="CC190" s="4">
        <v>0</v>
      </c>
      <c r="CD190" s="4">
        <v>0</v>
      </c>
      <c r="CE190" s="4">
        <v>0</v>
      </c>
      <c r="CF190" s="4">
        <v>0</v>
      </c>
      <c r="CG190" s="4">
        <v>0</v>
      </c>
      <c r="CH190" s="4">
        <v>0</v>
      </c>
      <c r="CI190" s="4">
        <v>0</v>
      </c>
      <c r="CJ190" s="4">
        <v>0</v>
      </c>
      <c r="CK190" s="4">
        <v>0</v>
      </c>
      <c r="CL190" s="4">
        <v>1</v>
      </c>
      <c r="CM190" s="4">
        <v>0</v>
      </c>
      <c r="CN190" s="4">
        <v>0</v>
      </c>
      <c r="CO190" s="4">
        <v>0</v>
      </c>
      <c r="CP190" s="4">
        <v>0</v>
      </c>
      <c r="CQ190" s="4">
        <v>0</v>
      </c>
      <c r="CR190" s="4">
        <v>0</v>
      </c>
      <c r="CS190" s="2"/>
    </row>
    <row r="191" spans="3:97" ht="10.5" customHeight="1"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BA191" s="1">
        <v>37</v>
      </c>
      <c r="BB191" s="2" t="s">
        <v>178</v>
      </c>
      <c r="BC191" s="4">
        <v>0</v>
      </c>
      <c r="BD191" s="4">
        <v>0</v>
      </c>
      <c r="BE191" s="4">
        <v>0</v>
      </c>
      <c r="BF191" s="4">
        <v>0</v>
      </c>
      <c r="BG191" s="4">
        <v>0</v>
      </c>
      <c r="BH191" s="4">
        <v>0</v>
      </c>
      <c r="BI191" s="4">
        <v>0</v>
      </c>
      <c r="BJ191" s="4">
        <v>0</v>
      </c>
      <c r="BK191" s="4">
        <v>0</v>
      </c>
      <c r="BL191" s="4">
        <v>0</v>
      </c>
      <c r="BM191" s="4">
        <v>0</v>
      </c>
      <c r="BN191" s="4">
        <v>0</v>
      </c>
      <c r="BO191" s="4">
        <v>0</v>
      </c>
      <c r="BP191" s="4">
        <v>0</v>
      </c>
      <c r="BQ191" s="4">
        <v>0</v>
      </c>
      <c r="BR191" s="4">
        <v>0</v>
      </c>
      <c r="BS191" s="4">
        <v>0</v>
      </c>
      <c r="BT191" s="4">
        <v>0</v>
      </c>
      <c r="BU191" s="4">
        <v>0</v>
      </c>
      <c r="BV191" s="4">
        <v>0</v>
      </c>
      <c r="BW191" s="4">
        <v>0</v>
      </c>
      <c r="BX191" s="4">
        <v>0</v>
      </c>
      <c r="BY191" s="4">
        <v>0</v>
      </c>
      <c r="BZ191" s="4">
        <v>0</v>
      </c>
      <c r="CA191" s="4">
        <v>0</v>
      </c>
      <c r="CB191" s="4">
        <v>0</v>
      </c>
      <c r="CC191" s="4">
        <v>0</v>
      </c>
      <c r="CD191" s="4">
        <v>0</v>
      </c>
      <c r="CE191" s="4">
        <v>0</v>
      </c>
      <c r="CF191" s="4">
        <v>0</v>
      </c>
      <c r="CG191" s="4">
        <v>0</v>
      </c>
      <c r="CH191" s="4">
        <v>0</v>
      </c>
      <c r="CI191" s="4">
        <v>0</v>
      </c>
      <c r="CJ191" s="4">
        <v>0</v>
      </c>
      <c r="CK191" s="4">
        <v>0</v>
      </c>
      <c r="CL191" s="4">
        <v>0</v>
      </c>
      <c r="CM191" s="4">
        <v>1</v>
      </c>
      <c r="CN191" s="4">
        <v>0</v>
      </c>
      <c r="CO191" s="4">
        <v>0</v>
      </c>
      <c r="CP191" s="4">
        <v>0</v>
      </c>
      <c r="CQ191" s="4">
        <v>0</v>
      </c>
      <c r="CR191" s="4">
        <v>0</v>
      </c>
      <c r="CS191" s="2"/>
    </row>
    <row r="192" spans="3:97" ht="10.5" customHeight="1"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BA192" s="1">
        <v>38</v>
      </c>
      <c r="BB192" s="2" t="s">
        <v>179</v>
      </c>
      <c r="BC192" s="4">
        <v>0</v>
      </c>
      <c r="BD192" s="4">
        <v>0</v>
      </c>
      <c r="BE192" s="4">
        <v>0</v>
      </c>
      <c r="BF192" s="4">
        <v>0</v>
      </c>
      <c r="BG192" s="4">
        <v>0</v>
      </c>
      <c r="BH192" s="4">
        <v>0</v>
      </c>
      <c r="BI192" s="4">
        <v>0</v>
      </c>
      <c r="BJ192" s="4">
        <v>0</v>
      </c>
      <c r="BK192" s="4">
        <v>0</v>
      </c>
      <c r="BL192" s="4">
        <v>0</v>
      </c>
      <c r="BM192" s="4">
        <v>0</v>
      </c>
      <c r="BN192" s="4">
        <v>0</v>
      </c>
      <c r="BO192" s="4">
        <v>0</v>
      </c>
      <c r="BP192" s="4">
        <v>0</v>
      </c>
      <c r="BQ192" s="4">
        <v>0</v>
      </c>
      <c r="BR192" s="4">
        <v>0</v>
      </c>
      <c r="BS192" s="4">
        <v>0</v>
      </c>
      <c r="BT192" s="4">
        <v>0</v>
      </c>
      <c r="BU192" s="4">
        <v>0</v>
      </c>
      <c r="BV192" s="4">
        <v>0</v>
      </c>
      <c r="BW192" s="4">
        <v>0</v>
      </c>
      <c r="BX192" s="4">
        <v>0</v>
      </c>
      <c r="BY192" s="4">
        <v>0</v>
      </c>
      <c r="BZ192" s="4">
        <v>0</v>
      </c>
      <c r="CA192" s="4">
        <v>0</v>
      </c>
      <c r="CB192" s="4">
        <v>0</v>
      </c>
      <c r="CC192" s="4">
        <v>0</v>
      </c>
      <c r="CD192" s="4">
        <v>0</v>
      </c>
      <c r="CE192" s="4">
        <v>0</v>
      </c>
      <c r="CF192" s="4">
        <v>0</v>
      </c>
      <c r="CG192" s="4">
        <v>0</v>
      </c>
      <c r="CH192" s="4">
        <v>0</v>
      </c>
      <c r="CI192" s="4">
        <v>0</v>
      </c>
      <c r="CJ192" s="4">
        <v>0</v>
      </c>
      <c r="CK192" s="4">
        <v>0</v>
      </c>
      <c r="CL192" s="4">
        <v>0</v>
      </c>
      <c r="CM192" s="4">
        <v>0</v>
      </c>
      <c r="CN192" s="4">
        <v>1</v>
      </c>
      <c r="CO192" s="4">
        <v>0</v>
      </c>
      <c r="CP192" s="4">
        <v>0</v>
      </c>
      <c r="CQ192" s="4">
        <v>0</v>
      </c>
      <c r="CR192" s="4">
        <v>0</v>
      </c>
      <c r="CS192" s="2"/>
    </row>
    <row r="193" spans="3:97" ht="10.5" customHeight="1"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BA193" s="1">
        <v>39</v>
      </c>
      <c r="BB193" s="2" t="s">
        <v>180</v>
      </c>
      <c r="BC193" s="4">
        <v>0</v>
      </c>
      <c r="BD193" s="4">
        <v>0</v>
      </c>
      <c r="BE193" s="4">
        <v>0</v>
      </c>
      <c r="BF193" s="4">
        <v>0</v>
      </c>
      <c r="BG193" s="4">
        <v>0</v>
      </c>
      <c r="BH193" s="4">
        <v>0</v>
      </c>
      <c r="BI193" s="4">
        <v>0</v>
      </c>
      <c r="BJ193" s="4">
        <v>0</v>
      </c>
      <c r="BK193" s="4">
        <v>0</v>
      </c>
      <c r="BL193" s="4">
        <v>0</v>
      </c>
      <c r="BM193" s="4">
        <v>0</v>
      </c>
      <c r="BN193" s="4">
        <v>0</v>
      </c>
      <c r="BO193" s="4">
        <v>0</v>
      </c>
      <c r="BP193" s="4">
        <v>0</v>
      </c>
      <c r="BQ193" s="4">
        <v>0</v>
      </c>
      <c r="BR193" s="4">
        <v>0</v>
      </c>
      <c r="BS193" s="4">
        <v>0</v>
      </c>
      <c r="BT193" s="4">
        <v>0</v>
      </c>
      <c r="BU193" s="4">
        <v>0</v>
      </c>
      <c r="BV193" s="4">
        <v>0</v>
      </c>
      <c r="BW193" s="4">
        <v>0</v>
      </c>
      <c r="BX193" s="4">
        <v>0</v>
      </c>
      <c r="BY193" s="4">
        <v>0</v>
      </c>
      <c r="BZ193" s="4">
        <v>0</v>
      </c>
      <c r="CA193" s="4">
        <v>0</v>
      </c>
      <c r="CB193" s="4">
        <v>0</v>
      </c>
      <c r="CC193" s="4">
        <v>0</v>
      </c>
      <c r="CD193" s="4">
        <v>0</v>
      </c>
      <c r="CE193" s="4">
        <v>0</v>
      </c>
      <c r="CF193" s="4">
        <v>0</v>
      </c>
      <c r="CG193" s="4">
        <v>0</v>
      </c>
      <c r="CH193" s="4">
        <v>0</v>
      </c>
      <c r="CI193" s="4">
        <v>0</v>
      </c>
      <c r="CJ193" s="4">
        <v>0</v>
      </c>
      <c r="CK193" s="4">
        <v>0</v>
      </c>
      <c r="CL193" s="4">
        <v>0</v>
      </c>
      <c r="CM193" s="4">
        <v>0</v>
      </c>
      <c r="CN193" s="4">
        <v>0</v>
      </c>
      <c r="CO193" s="4">
        <v>1</v>
      </c>
      <c r="CP193" s="4">
        <v>0</v>
      </c>
      <c r="CQ193" s="4">
        <v>0</v>
      </c>
      <c r="CR193" s="4">
        <v>0</v>
      </c>
      <c r="CS193" s="2"/>
    </row>
    <row r="194" spans="3:97" ht="10.5" customHeight="1"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BA194" s="1">
        <v>40</v>
      </c>
      <c r="BB194" s="2" t="s">
        <v>181</v>
      </c>
      <c r="BC194" s="4">
        <v>0</v>
      </c>
      <c r="BD194" s="4">
        <v>0</v>
      </c>
      <c r="BE194" s="4">
        <v>0</v>
      </c>
      <c r="BF194" s="4">
        <v>0</v>
      </c>
      <c r="BG194" s="4">
        <v>0</v>
      </c>
      <c r="BH194" s="4">
        <v>0</v>
      </c>
      <c r="BI194" s="4">
        <v>0</v>
      </c>
      <c r="BJ194" s="4">
        <v>0</v>
      </c>
      <c r="BK194" s="4">
        <v>0</v>
      </c>
      <c r="BL194" s="4">
        <v>0</v>
      </c>
      <c r="BM194" s="4">
        <v>0</v>
      </c>
      <c r="BN194" s="4">
        <v>0</v>
      </c>
      <c r="BO194" s="4">
        <v>0</v>
      </c>
      <c r="BP194" s="4">
        <v>0</v>
      </c>
      <c r="BQ194" s="4">
        <v>0</v>
      </c>
      <c r="BR194" s="4">
        <v>0</v>
      </c>
      <c r="BS194" s="4">
        <v>0</v>
      </c>
      <c r="BT194" s="4">
        <v>0</v>
      </c>
      <c r="BU194" s="4">
        <v>0</v>
      </c>
      <c r="BV194" s="4">
        <v>0</v>
      </c>
      <c r="BW194" s="4">
        <v>0</v>
      </c>
      <c r="BX194" s="4">
        <v>0</v>
      </c>
      <c r="BY194" s="4">
        <v>0</v>
      </c>
      <c r="BZ194" s="4">
        <v>0</v>
      </c>
      <c r="CA194" s="4">
        <v>0</v>
      </c>
      <c r="CB194" s="4">
        <v>0</v>
      </c>
      <c r="CC194" s="4">
        <v>0</v>
      </c>
      <c r="CD194" s="4">
        <v>0</v>
      </c>
      <c r="CE194" s="4">
        <v>0</v>
      </c>
      <c r="CF194" s="4">
        <v>0</v>
      </c>
      <c r="CG194" s="4">
        <v>0</v>
      </c>
      <c r="CH194" s="4">
        <v>0</v>
      </c>
      <c r="CI194" s="4">
        <v>0</v>
      </c>
      <c r="CJ194" s="4">
        <v>0</v>
      </c>
      <c r="CK194" s="4">
        <v>0</v>
      </c>
      <c r="CL194" s="4">
        <v>0</v>
      </c>
      <c r="CM194" s="4">
        <v>0</v>
      </c>
      <c r="CN194" s="4">
        <v>0</v>
      </c>
      <c r="CO194" s="4">
        <v>0</v>
      </c>
      <c r="CP194" s="4">
        <v>1</v>
      </c>
      <c r="CQ194" s="4">
        <v>0</v>
      </c>
      <c r="CR194" s="4">
        <v>0</v>
      </c>
      <c r="CS194" s="2"/>
    </row>
    <row r="195" spans="3:97" ht="10.5" customHeight="1"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BA195" s="1">
        <v>41</v>
      </c>
      <c r="BB195" s="2" t="s">
        <v>14</v>
      </c>
      <c r="BC195" s="4">
        <v>0</v>
      </c>
      <c r="BD195" s="4">
        <v>0</v>
      </c>
      <c r="BE195" s="4">
        <v>0</v>
      </c>
      <c r="BF195" s="4">
        <v>0</v>
      </c>
      <c r="BG195" s="4">
        <v>0</v>
      </c>
      <c r="BH195" s="4">
        <v>0</v>
      </c>
      <c r="BI195" s="4">
        <v>0</v>
      </c>
      <c r="BJ195" s="4">
        <v>0</v>
      </c>
      <c r="BK195" s="4">
        <v>0</v>
      </c>
      <c r="BL195" s="4">
        <v>0</v>
      </c>
      <c r="BM195" s="4">
        <v>0</v>
      </c>
      <c r="BN195" s="4">
        <v>0</v>
      </c>
      <c r="BO195" s="4">
        <v>0</v>
      </c>
      <c r="BP195" s="4">
        <v>0</v>
      </c>
      <c r="BQ195" s="4">
        <v>0</v>
      </c>
      <c r="BR195" s="4">
        <v>0</v>
      </c>
      <c r="BS195" s="4">
        <v>0</v>
      </c>
      <c r="BT195" s="4">
        <v>0</v>
      </c>
      <c r="BU195" s="4">
        <v>0</v>
      </c>
      <c r="BV195" s="4">
        <v>0</v>
      </c>
      <c r="BW195" s="4">
        <v>0</v>
      </c>
      <c r="BX195" s="4">
        <v>0</v>
      </c>
      <c r="BY195" s="4">
        <v>0</v>
      </c>
      <c r="BZ195" s="4">
        <v>0</v>
      </c>
      <c r="CA195" s="4">
        <v>0</v>
      </c>
      <c r="CB195" s="4">
        <v>0</v>
      </c>
      <c r="CC195" s="4">
        <v>0</v>
      </c>
      <c r="CD195" s="4">
        <v>0</v>
      </c>
      <c r="CE195" s="4">
        <v>0</v>
      </c>
      <c r="CF195" s="4">
        <v>0</v>
      </c>
      <c r="CG195" s="4">
        <v>0</v>
      </c>
      <c r="CH195" s="4">
        <v>0</v>
      </c>
      <c r="CI195" s="4">
        <v>0</v>
      </c>
      <c r="CJ195" s="4">
        <v>0</v>
      </c>
      <c r="CK195" s="4">
        <v>0</v>
      </c>
      <c r="CL195" s="4">
        <v>0</v>
      </c>
      <c r="CM195" s="4">
        <v>0</v>
      </c>
      <c r="CN195" s="4">
        <v>0</v>
      </c>
      <c r="CO195" s="4">
        <v>0</v>
      </c>
      <c r="CP195" s="4">
        <v>0</v>
      </c>
      <c r="CQ195" s="4">
        <v>1</v>
      </c>
      <c r="CR195" s="4">
        <v>0</v>
      </c>
      <c r="CS195" s="2"/>
    </row>
    <row r="196" spans="3:97" ht="10.5" customHeight="1"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BA196" s="1">
        <v>42</v>
      </c>
      <c r="BB196" s="2" t="s">
        <v>184</v>
      </c>
      <c r="BC196" s="4">
        <v>0</v>
      </c>
      <c r="BD196" s="4">
        <v>0</v>
      </c>
      <c r="BE196" s="4">
        <v>0</v>
      </c>
      <c r="BF196" s="4">
        <v>0</v>
      </c>
      <c r="BG196" s="4">
        <v>0</v>
      </c>
      <c r="BH196" s="4">
        <v>0</v>
      </c>
      <c r="BI196" s="4">
        <v>0</v>
      </c>
      <c r="BJ196" s="4">
        <v>0</v>
      </c>
      <c r="BK196" s="4">
        <v>0</v>
      </c>
      <c r="BL196" s="4">
        <v>0</v>
      </c>
      <c r="BM196" s="4">
        <v>0</v>
      </c>
      <c r="BN196" s="4">
        <v>0</v>
      </c>
      <c r="BO196" s="4">
        <v>0</v>
      </c>
      <c r="BP196" s="4">
        <v>0</v>
      </c>
      <c r="BQ196" s="4">
        <v>0</v>
      </c>
      <c r="BR196" s="4">
        <v>0</v>
      </c>
      <c r="BS196" s="4">
        <v>0</v>
      </c>
      <c r="BT196" s="4">
        <v>0</v>
      </c>
      <c r="BU196" s="4">
        <v>0</v>
      </c>
      <c r="BV196" s="4">
        <v>0</v>
      </c>
      <c r="BW196" s="4">
        <v>0</v>
      </c>
      <c r="BX196" s="4">
        <v>0</v>
      </c>
      <c r="BY196" s="4">
        <v>0</v>
      </c>
      <c r="BZ196" s="4">
        <v>0</v>
      </c>
      <c r="CA196" s="4">
        <v>0</v>
      </c>
      <c r="CB196" s="4">
        <v>0</v>
      </c>
      <c r="CC196" s="4">
        <v>0</v>
      </c>
      <c r="CD196" s="4">
        <v>0</v>
      </c>
      <c r="CE196" s="4">
        <v>0</v>
      </c>
      <c r="CF196" s="4">
        <v>0</v>
      </c>
      <c r="CG196" s="4">
        <v>0</v>
      </c>
      <c r="CH196" s="4">
        <v>0</v>
      </c>
      <c r="CI196" s="4">
        <v>0</v>
      </c>
      <c r="CJ196" s="4">
        <v>0</v>
      </c>
      <c r="CK196" s="4">
        <v>0</v>
      </c>
      <c r="CL196" s="4">
        <v>0</v>
      </c>
      <c r="CM196" s="4">
        <v>0</v>
      </c>
      <c r="CN196" s="4">
        <v>0</v>
      </c>
      <c r="CO196" s="4">
        <v>0</v>
      </c>
      <c r="CP196" s="4">
        <v>0</v>
      </c>
      <c r="CQ196" s="4">
        <v>0</v>
      </c>
      <c r="CR196" s="4">
        <v>1</v>
      </c>
      <c r="CS196" s="2"/>
    </row>
    <row r="197" spans="3:46" ht="10.5" customHeight="1"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</row>
    <row r="198" spans="1:46" ht="10.5" customHeight="1">
      <c r="A198" s="6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</row>
    <row r="199" spans="3:46" ht="10.5" customHeight="1"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</row>
    <row r="200" spans="3:46" ht="10.5" customHeight="1"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</row>
    <row r="201" spans="1:46" ht="10.5" customHeight="1">
      <c r="A201" s="9">
        <f>$A$1</f>
        <v>1995</v>
      </c>
      <c r="B201" s="11" t="s">
        <v>185</v>
      </c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</row>
    <row r="202" spans="3:46" ht="10.5" customHeight="1">
      <c r="C202" s="20">
        <f aca="true" t="shared" si="93" ref="C202:AR202">C2</f>
        <v>1</v>
      </c>
      <c r="D202" s="20">
        <f t="shared" si="93"/>
        <v>2</v>
      </c>
      <c r="E202" s="20">
        <f t="shared" si="93"/>
        <v>3</v>
      </c>
      <c r="F202" s="20">
        <f t="shared" si="93"/>
        <v>4</v>
      </c>
      <c r="G202" s="20">
        <f t="shared" si="93"/>
        <v>5</v>
      </c>
      <c r="H202" s="20">
        <f t="shared" si="93"/>
        <v>6</v>
      </c>
      <c r="I202" s="20">
        <f t="shared" si="93"/>
        <v>7</v>
      </c>
      <c r="J202" s="20">
        <f t="shared" si="93"/>
        <v>8</v>
      </c>
      <c r="K202" s="20">
        <f t="shared" si="93"/>
        <v>9</v>
      </c>
      <c r="L202" s="20">
        <f t="shared" si="93"/>
        <v>10</v>
      </c>
      <c r="M202" s="20">
        <f t="shared" si="93"/>
        <v>11</v>
      </c>
      <c r="N202" s="20">
        <f t="shared" si="93"/>
        <v>12</v>
      </c>
      <c r="O202" s="20">
        <f t="shared" si="93"/>
        <v>13</v>
      </c>
      <c r="P202" s="20">
        <f t="shared" si="93"/>
        <v>14</v>
      </c>
      <c r="Q202" s="20">
        <f t="shared" si="93"/>
        <v>15</v>
      </c>
      <c r="R202" s="20">
        <f t="shared" si="93"/>
        <v>16</v>
      </c>
      <c r="S202" s="20">
        <f t="shared" si="93"/>
        <v>17</v>
      </c>
      <c r="T202" s="20">
        <f t="shared" si="93"/>
        <v>18</v>
      </c>
      <c r="U202" s="20">
        <f t="shared" si="93"/>
        <v>19</v>
      </c>
      <c r="V202" s="20">
        <f t="shared" si="93"/>
        <v>20</v>
      </c>
      <c r="W202" s="20">
        <f t="shared" si="93"/>
        <v>21</v>
      </c>
      <c r="X202" s="20">
        <f t="shared" si="93"/>
        <v>22</v>
      </c>
      <c r="Y202" s="20">
        <f t="shared" si="93"/>
        <v>23</v>
      </c>
      <c r="Z202" s="20">
        <f t="shared" si="93"/>
        <v>24</v>
      </c>
      <c r="AA202" s="20">
        <f t="shared" si="93"/>
        <v>25</v>
      </c>
      <c r="AB202" s="20">
        <f t="shared" si="93"/>
        <v>26</v>
      </c>
      <c r="AC202" s="20">
        <f t="shared" si="93"/>
        <v>27</v>
      </c>
      <c r="AD202" s="20">
        <f t="shared" si="93"/>
        <v>28</v>
      </c>
      <c r="AE202" s="20">
        <f t="shared" si="93"/>
        <v>29</v>
      </c>
      <c r="AF202" s="20">
        <f t="shared" si="93"/>
        <v>30</v>
      </c>
      <c r="AG202" s="20">
        <f t="shared" si="93"/>
        <v>31</v>
      </c>
      <c r="AH202" s="20">
        <f t="shared" si="93"/>
        <v>32</v>
      </c>
      <c r="AI202" s="20">
        <f t="shared" si="93"/>
        <v>33</v>
      </c>
      <c r="AJ202" s="20">
        <f t="shared" si="93"/>
        <v>34</v>
      </c>
      <c r="AK202" s="20">
        <f t="shared" si="93"/>
        <v>35</v>
      </c>
      <c r="AL202" s="20">
        <f t="shared" si="93"/>
        <v>36</v>
      </c>
      <c r="AM202" s="20">
        <f t="shared" si="93"/>
        <v>37</v>
      </c>
      <c r="AN202" s="20">
        <f t="shared" si="93"/>
        <v>38</v>
      </c>
      <c r="AO202" s="20">
        <f t="shared" si="93"/>
        <v>39</v>
      </c>
      <c r="AP202" s="20">
        <f t="shared" si="93"/>
        <v>40</v>
      </c>
      <c r="AQ202" s="20">
        <f t="shared" si="93"/>
        <v>41</v>
      </c>
      <c r="AR202" s="20">
        <f t="shared" si="93"/>
        <v>42</v>
      </c>
      <c r="AS202" s="17"/>
      <c r="AT202" s="17"/>
    </row>
    <row r="203" spans="2:46" ht="10.5" customHeight="1">
      <c r="B203" s="9" t="s">
        <v>27</v>
      </c>
      <c r="C203" s="20" t="str">
        <f aca="true" t="shared" si="94" ref="C203:AR203">C3</f>
        <v>Prim Sektor</v>
      </c>
      <c r="D203" s="20" t="str">
        <f t="shared" si="94"/>
        <v>Elektrizität</v>
      </c>
      <c r="E203" s="20" t="str">
        <f t="shared" si="94"/>
        <v>Gas</v>
      </c>
      <c r="F203" s="20" t="str">
        <f t="shared" si="94"/>
        <v>Wasser</v>
      </c>
      <c r="G203" s="20" t="str">
        <f t="shared" si="94"/>
        <v>Mineralöl</v>
      </c>
      <c r="H203" s="20" t="str">
        <f t="shared" si="94"/>
        <v>Nahrungsmittel</v>
      </c>
      <c r="I203" s="20" t="str">
        <f t="shared" si="94"/>
        <v>Getränke</v>
      </c>
      <c r="J203" s="20" t="str">
        <f t="shared" si="94"/>
        <v>Tabak</v>
      </c>
      <c r="K203" s="20" t="str">
        <f t="shared" si="94"/>
        <v>Textilien</v>
      </c>
      <c r="L203" s="20" t="str">
        <f t="shared" si="94"/>
        <v>Bekleidung</v>
      </c>
      <c r="M203" s="20" t="str">
        <f t="shared" si="94"/>
        <v>Holzbearbeit</v>
      </c>
      <c r="N203" s="20" t="str">
        <f t="shared" si="94"/>
        <v>And Holzprod</v>
      </c>
      <c r="O203" s="20" t="str">
        <f t="shared" si="94"/>
        <v>Papier</v>
      </c>
      <c r="P203" s="20" t="str">
        <f t="shared" si="94"/>
        <v>Graph Erzeugn</v>
      </c>
      <c r="Q203" s="20" t="str">
        <f t="shared" si="94"/>
        <v>Lederw Schuhe</v>
      </c>
      <c r="R203" s="20" t="str">
        <f t="shared" si="94"/>
        <v>Chemie</v>
      </c>
      <c r="S203" s="20" t="str">
        <f t="shared" si="94"/>
        <v>Kunst Kautsch</v>
      </c>
      <c r="T203" s="20" t="str">
        <f t="shared" si="94"/>
        <v>Stein Erd Bergb</v>
      </c>
      <c r="U203" s="20" t="str">
        <f t="shared" si="94"/>
        <v>Metalle</v>
      </c>
      <c r="V203" s="20" t="str">
        <f t="shared" si="94"/>
        <v>Masch Fahrz</v>
      </c>
      <c r="W203" s="20" t="str">
        <f t="shared" si="94"/>
        <v>Elektr Uhr sonst</v>
      </c>
      <c r="X203" s="20" t="str">
        <f t="shared" si="94"/>
        <v>Bauhauptgew</v>
      </c>
      <c r="Y203" s="20" t="str">
        <f t="shared" si="94"/>
        <v>Ausbaugew</v>
      </c>
      <c r="Z203" s="20" t="str">
        <f t="shared" si="94"/>
        <v>Grosshandel</v>
      </c>
      <c r="AA203" s="20" t="str">
        <f t="shared" si="94"/>
        <v>Detailhandel</v>
      </c>
      <c r="AB203" s="20" t="str">
        <f t="shared" si="94"/>
        <v>Gastgewerbe</v>
      </c>
      <c r="AC203" s="20" t="str">
        <f t="shared" si="94"/>
        <v>Bahnen Schiffe</v>
      </c>
      <c r="AD203" s="20" t="str">
        <f t="shared" si="94"/>
        <v>OeV Agglomer</v>
      </c>
      <c r="AE203" s="20" t="str">
        <f t="shared" si="94"/>
        <v>Str inkl Werkv</v>
      </c>
      <c r="AF203" s="20" t="str">
        <f t="shared" si="94"/>
        <v>Luftfahrt Rohrl</v>
      </c>
      <c r="AG203" s="20" t="str">
        <f t="shared" si="94"/>
        <v>PTT Nachricht</v>
      </c>
      <c r="AH203" s="20" t="str">
        <f t="shared" si="94"/>
        <v>Banken</v>
      </c>
      <c r="AI203" s="20" t="str">
        <f t="shared" si="94"/>
        <v>Versicherung</v>
      </c>
      <c r="AJ203" s="20" t="str">
        <f t="shared" si="94"/>
        <v>Immobilien</v>
      </c>
      <c r="AK203" s="20" t="str">
        <f t="shared" si="94"/>
        <v>Leas Ber Verv</v>
      </c>
      <c r="AL203" s="20" t="str">
        <f t="shared" si="94"/>
        <v>Unterr Wissen</v>
      </c>
      <c r="AM203" s="20" t="str">
        <f t="shared" si="94"/>
        <v>Gesundheitsw</v>
      </c>
      <c r="AN203" s="20" t="str">
        <f t="shared" si="94"/>
        <v>Nm Dienstleist</v>
      </c>
      <c r="AO203" s="20" t="str">
        <f t="shared" si="94"/>
        <v>Staat</v>
      </c>
      <c r="AP203" s="20" t="str">
        <f t="shared" si="94"/>
        <v>Sozialvers</v>
      </c>
      <c r="AQ203" s="20" t="str">
        <f t="shared" si="94"/>
        <v> ---</v>
      </c>
      <c r="AR203" s="20" t="str">
        <f t="shared" si="94"/>
        <v> ---</v>
      </c>
      <c r="AS203" s="17"/>
      <c r="AT203" s="17"/>
    </row>
    <row r="204" spans="2:46" ht="10.5" customHeight="1">
      <c r="B204" s="11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</row>
    <row r="205" spans="1:46" ht="10.5" customHeight="1">
      <c r="A205" s="3">
        <f aca="true" t="shared" si="95" ref="A205:B224">A5</f>
        <v>1</v>
      </c>
      <c r="B205" s="3" t="str">
        <f t="shared" si="95"/>
        <v>Prim Sektor</v>
      </c>
      <c r="C205" s="17">
        <f aca="true" t="shared" si="96" ref="C205:L205">BC155-C105</f>
        <v>0.923060265249029</v>
      </c>
      <c r="D205" s="17">
        <f t="shared" si="96"/>
        <v>-1.0549865801053119E-05</v>
      </c>
      <c r="E205" s="17">
        <f t="shared" si="96"/>
        <v>-4.882139544639588E-06</v>
      </c>
      <c r="F205" s="17">
        <f t="shared" si="96"/>
        <v>-9.02303371728694E-05</v>
      </c>
      <c r="G205" s="17">
        <f t="shared" si="96"/>
        <v>-0.0004009155851693718</v>
      </c>
      <c r="H205" s="17">
        <f t="shared" si="96"/>
        <v>-0.3348533271354598</v>
      </c>
      <c r="I205" s="17">
        <f t="shared" si="96"/>
        <v>-0.05055699729652089</v>
      </c>
      <c r="J205" s="17">
        <f t="shared" si="96"/>
        <v>-0.07729666488268411</v>
      </c>
      <c r="K205" s="17">
        <f t="shared" si="96"/>
        <v>-0.025646071610955223</v>
      </c>
      <c r="L205" s="17">
        <f t="shared" si="96"/>
        <v>-0.00757432474304457</v>
      </c>
      <c r="M205" s="17">
        <f aca="true" t="shared" si="97" ref="M205:V205">BM155-M105</f>
        <v>-0.11456452282240666</v>
      </c>
      <c r="N205" s="17">
        <f t="shared" si="97"/>
        <v>-0.010485925363868841</v>
      </c>
      <c r="O205" s="17">
        <f t="shared" si="97"/>
        <v>-0.009477535977983197</v>
      </c>
      <c r="P205" s="17">
        <f t="shared" si="97"/>
        <v>0</v>
      </c>
      <c r="Q205" s="17">
        <f t="shared" si="97"/>
        <v>-0.0662810338118037</v>
      </c>
      <c r="R205" s="17">
        <f t="shared" si="97"/>
        <v>-0.0009208586628317633</v>
      </c>
      <c r="S205" s="17">
        <f t="shared" si="97"/>
        <v>-0.007591999450724668</v>
      </c>
      <c r="T205" s="17">
        <f t="shared" si="97"/>
        <v>-0.0007106500160800262</v>
      </c>
      <c r="U205" s="17">
        <f t="shared" si="97"/>
        <v>-9.309196560161434E-05</v>
      </c>
      <c r="V205" s="17">
        <f t="shared" si="97"/>
        <v>-6.851221273901569E-05</v>
      </c>
      <c r="W205" s="17">
        <f aca="true" t="shared" si="98" ref="W205:AF205">BW155-W105</f>
        <v>-0.00042117616924574263</v>
      </c>
      <c r="X205" s="17">
        <f t="shared" si="98"/>
        <v>-0.00019342361614079075</v>
      </c>
      <c r="Y205" s="17">
        <f t="shared" si="98"/>
        <v>0</v>
      </c>
      <c r="Z205" s="17">
        <f t="shared" si="98"/>
        <v>-0.001614975231302381</v>
      </c>
      <c r="AA205" s="17">
        <f t="shared" si="98"/>
        <v>-0.00038493351867996455</v>
      </c>
      <c r="AB205" s="17">
        <f t="shared" si="98"/>
        <v>-0.04860626689408807</v>
      </c>
      <c r="AC205" s="17">
        <f t="shared" si="98"/>
        <v>-0.00022552354687594176</v>
      </c>
      <c r="AD205" s="17">
        <f t="shared" si="98"/>
        <v>-0.00024100271492756716</v>
      </c>
      <c r="AE205" s="17">
        <f t="shared" si="98"/>
        <v>-4.109327518240369E-05</v>
      </c>
      <c r="AF205" s="17">
        <f t="shared" si="98"/>
        <v>-0.00016007536950738305</v>
      </c>
      <c r="AG205" s="17">
        <f aca="true" t="shared" si="99" ref="AG205:AR205">CG155-AG105</f>
        <v>0</v>
      </c>
      <c r="AH205" s="17">
        <f t="shared" si="99"/>
        <v>-9.606271666104912E-05</v>
      </c>
      <c r="AI205" s="17">
        <f t="shared" si="99"/>
        <v>-0.0003726041310771102</v>
      </c>
      <c r="AJ205" s="17">
        <f t="shared" si="99"/>
        <v>-0.005088945707148758</v>
      </c>
      <c r="AK205" s="17">
        <f t="shared" si="99"/>
        <v>-0.00425748682184498</v>
      </c>
      <c r="AL205" s="17">
        <f t="shared" si="99"/>
        <v>-0.0006449781063256027</v>
      </c>
      <c r="AM205" s="17">
        <f t="shared" si="99"/>
        <v>-0.006393565741051367</v>
      </c>
      <c r="AN205" s="17">
        <f t="shared" si="99"/>
        <v>-0.010095467518284476</v>
      </c>
      <c r="AO205" s="17">
        <f t="shared" si="99"/>
        <v>-0.0024219527325639936</v>
      </c>
      <c r="AP205" s="17">
        <f t="shared" si="99"/>
        <v>-0.0019000815632261802</v>
      </c>
      <c r="AQ205" s="17">
        <f t="shared" si="99"/>
        <v>-2.0815120103242994E-05</v>
      </c>
      <c r="AR205" s="17">
        <f t="shared" si="99"/>
        <v>-2.4973777533589728E-05</v>
      </c>
      <c r="AS205" s="17"/>
      <c r="AT205" s="17"/>
    </row>
    <row r="206" spans="1:46" ht="10.5" customHeight="1">
      <c r="A206" s="3">
        <f t="shared" si="95"/>
        <v>2</v>
      </c>
      <c r="B206" s="3" t="str">
        <f t="shared" si="95"/>
        <v>Elektrizität</v>
      </c>
      <c r="C206" s="17">
        <f aca="true" t="shared" si="100" ref="C206:L206">BC156-C106</f>
        <v>-0.01815591608987342</v>
      </c>
      <c r="D206" s="17">
        <f t="shared" si="100"/>
        <v>0.8808075585476852</v>
      </c>
      <c r="E206" s="17">
        <f t="shared" si="100"/>
        <v>-0.01822949032346735</v>
      </c>
      <c r="F206" s="17">
        <f t="shared" si="100"/>
        <v>-0.02044694073627485</v>
      </c>
      <c r="G206" s="17">
        <f t="shared" si="100"/>
        <v>-0.0035666269505636276</v>
      </c>
      <c r="H206" s="17">
        <f t="shared" si="100"/>
        <v>-0.004099609924413557</v>
      </c>
      <c r="I206" s="17">
        <f t="shared" si="100"/>
        <v>-0.026230770096666883</v>
      </c>
      <c r="J206" s="17">
        <f t="shared" si="100"/>
        <v>-0.012748720798700326</v>
      </c>
      <c r="K206" s="17">
        <f t="shared" si="100"/>
        <v>-0.06455170690306734</v>
      </c>
      <c r="L206" s="17">
        <f t="shared" si="100"/>
        <v>-0.007906907863831652</v>
      </c>
      <c r="M206" s="17">
        <f aca="true" t="shared" si="101" ref="M206:V206">BM156-M106</f>
        <v>-0.012974632462948879</v>
      </c>
      <c r="N206" s="17">
        <f t="shared" si="101"/>
        <v>-0.01414465938460434</v>
      </c>
      <c r="O206" s="17">
        <f t="shared" si="101"/>
        <v>-0.05738589142242477</v>
      </c>
      <c r="P206" s="17">
        <f t="shared" si="101"/>
        <v>-0.0048984617512847686</v>
      </c>
      <c r="Q206" s="17">
        <f t="shared" si="101"/>
        <v>-0.004206685582385994</v>
      </c>
      <c r="R206" s="17">
        <f t="shared" si="101"/>
        <v>-0.010332033754639593</v>
      </c>
      <c r="S206" s="17">
        <f t="shared" si="101"/>
        <v>-0.01735010897174723</v>
      </c>
      <c r="T206" s="17">
        <f t="shared" si="101"/>
        <v>-0.017760958466462487</v>
      </c>
      <c r="U206" s="17">
        <f t="shared" si="101"/>
        <v>-0.026435826565298668</v>
      </c>
      <c r="V206" s="17">
        <f t="shared" si="101"/>
        <v>-0.004619544648293406</v>
      </c>
      <c r="W206" s="17">
        <f aca="true" t="shared" si="102" ref="W206:AF206">BW156-W106</f>
        <v>-0.004210330692590239</v>
      </c>
      <c r="X206" s="17">
        <f t="shared" si="102"/>
        <v>-0.007751442622538983</v>
      </c>
      <c r="Y206" s="17">
        <f t="shared" si="102"/>
        <v>-0.004206688446531427</v>
      </c>
      <c r="Z206" s="17">
        <f t="shared" si="102"/>
        <v>-0.0022272160488791713</v>
      </c>
      <c r="AA206" s="17">
        <f t="shared" si="102"/>
        <v>-0.026743218317156175</v>
      </c>
      <c r="AB206" s="17">
        <f t="shared" si="102"/>
        <v>-0.020663091092001127</v>
      </c>
      <c r="AC206" s="17">
        <f t="shared" si="102"/>
        <v>-0.06952507863413752</v>
      </c>
      <c r="AD206" s="17">
        <f t="shared" si="102"/>
        <v>-0.07709496960920995</v>
      </c>
      <c r="AE206" s="17">
        <f t="shared" si="102"/>
        <v>-0.003616484942054456</v>
      </c>
      <c r="AF206" s="17">
        <f t="shared" si="102"/>
        <v>-0.008834933648851176</v>
      </c>
      <c r="AG206" s="17">
        <f aca="true" t="shared" si="103" ref="AG206:AR206">CG156-AG106</f>
        <v>-0.006424555917737497</v>
      </c>
      <c r="AH206" s="17">
        <f t="shared" si="103"/>
        <v>-0.0036400471490689746</v>
      </c>
      <c r="AI206" s="17">
        <f t="shared" si="103"/>
        <v>-0.005963962331412489</v>
      </c>
      <c r="AJ206" s="17">
        <f t="shared" si="103"/>
        <v>-0.006111082187623346</v>
      </c>
      <c r="AK206" s="17">
        <f t="shared" si="103"/>
        <v>-0.006738801769561689</v>
      </c>
      <c r="AL206" s="17">
        <f t="shared" si="103"/>
        <v>-0.03468567802257047</v>
      </c>
      <c r="AM206" s="17">
        <f t="shared" si="103"/>
        <v>-0.01226801461648333</v>
      </c>
      <c r="AN206" s="17">
        <f t="shared" si="103"/>
        <v>-0.006426382120042343</v>
      </c>
      <c r="AO206" s="17">
        <f t="shared" si="103"/>
        <v>-0.0071172799521888345</v>
      </c>
      <c r="AP206" s="17">
        <f t="shared" si="103"/>
        <v>-0.004886070678889916</v>
      </c>
      <c r="AQ206" s="17">
        <f t="shared" si="103"/>
        <v>-2.0815120103242994E-05</v>
      </c>
      <c r="AR206" s="17">
        <f t="shared" si="103"/>
        <v>-2.4973777533589728E-05</v>
      </c>
      <c r="AS206" s="17"/>
      <c r="AT206" s="17"/>
    </row>
    <row r="207" spans="1:46" ht="10.5" customHeight="1">
      <c r="A207" s="3">
        <f t="shared" si="95"/>
        <v>3</v>
      </c>
      <c r="B207" s="3" t="str">
        <f t="shared" si="95"/>
        <v>Gas</v>
      </c>
      <c r="C207" s="17">
        <f aca="true" t="shared" si="104" ref="C207:L207">BC157-C107</f>
        <v>-0.00034893061265361914</v>
      </c>
      <c r="D207" s="17">
        <f t="shared" si="104"/>
        <v>-0.00021442537491490914</v>
      </c>
      <c r="E207" s="17">
        <f t="shared" si="104"/>
        <v>0.8050195713903455</v>
      </c>
      <c r="F207" s="17">
        <f t="shared" si="104"/>
        <v>-0.0008146393478352781</v>
      </c>
      <c r="G207" s="17">
        <f t="shared" si="104"/>
        <v>-0.00010536689196080464</v>
      </c>
      <c r="H207" s="17">
        <f t="shared" si="104"/>
        <v>-0.0010697774542806234</v>
      </c>
      <c r="I207" s="17">
        <f t="shared" si="104"/>
        <v>-0.007422883150520025</v>
      </c>
      <c r="J207" s="17">
        <f t="shared" si="104"/>
        <v>-0.004208926441486493</v>
      </c>
      <c r="K207" s="17">
        <f t="shared" si="104"/>
        <v>-0.005288908191646346</v>
      </c>
      <c r="L207" s="17">
        <f t="shared" si="104"/>
        <v>-0.001770483290232975</v>
      </c>
      <c r="M207" s="17">
        <f aca="true" t="shared" si="105" ref="M207:V207">BM157-M107</f>
        <v>-0.001006626784295862</v>
      </c>
      <c r="N207" s="17">
        <f t="shared" si="105"/>
        <v>-0.001097402414437917</v>
      </c>
      <c r="O207" s="17">
        <f t="shared" si="105"/>
        <v>-0.0072599929139317305</v>
      </c>
      <c r="P207" s="17">
        <f t="shared" si="105"/>
        <v>-0.00113395759003916</v>
      </c>
      <c r="Q207" s="17">
        <f t="shared" si="105"/>
        <v>-0.007578248963152512</v>
      </c>
      <c r="R207" s="17">
        <f t="shared" si="105"/>
        <v>-0.002648981235457378</v>
      </c>
      <c r="S207" s="17">
        <f t="shared" si="105"/>
        <v>-0.0009767446570367292</v>
      </c>
      <c r="T207" s="17">
        <f t="shared" si="105"/>
        <v>-0.004988784713536817</v>
      </c>
      <c r="U207" s="17">
        <f t="shared" si="105"/>
        <v>-0.0025723599436080326</v>
      </c>
      <c r="V207" s="17">
        <f t="shared" si="105"/>
        <v>-0.000644422725299861</v>
      </c>
      <c r="W207" s="17">
        <f aca="true" t="shared" si="106" ref="W207:AF207">BW157-W107</f>
        <v>-0.0009638219277267822</v>
      </c>
      <c r="X207" s="17">
        <f t="shared" si="106"/>
        <v>-0.00029627763431245197</v>
      </c>
      <c r="Y207" s="17">
        <f t="shared" si="106"/>
        <v>-0.00023340633876183317</v>
      </c>
      <c r="Z207" s="17">
        <f t="shared" si="106"/>
        <v>-0.0003235965795333148</v>
      </c>
      <c r="AA207" s="17">
        <f t="shared" si="106"/>
        <v>-0.0013467939489432664</v>
      </c>
      <c r="AB207" s="17">
        <f t="shared" si="106"/>
        <v>-0.0019446480075141022</v>
      </c>
      <c r="AC207" s="17">
        <f t="shared" si="106"/>
        <v>-0.0016239867528954524</v>
      </c>
      <c r="AD207" s="17">
        <f t="shared" si="106"/>
        <v>-0.0028763923720364444</v>
      </c>
      <c r="AE207" s="17">
        <f t="shared" si="106"/>
        <v>-0.00012402322332944612</v>
      </c>
      <c r="AF207" s="17">
        <f t="shared" si="106"/>
        <v>-0.0072716151727804925</v>
      </c>
      <c r="AG207" s="17">
        <f aca="true" t="shared" si="107" ref="AG207:AR207">CG157-AG107</f>
        <v>-0.0009668997238780188</v>
      </c>
      <c r="AH207" s="17">
        <f t="shared" si="107"/>
        <v>-0.00022867252321017519</v>
      </c>
      <c r="AI207" s="17">
        <f t="shared" si="107"/>
        <v>-0.00025569437742228195</v>
      </c>
      <c r="AJ207" s="17">
        <f t="shared" si="107"/>
        <v>-0.0009197217294809996</v>
      </c>
      <c r="AK207" s="17">
        <f t="shared" si="107"/>
        <v>-0.0007305286888169871</v>
      </c>
      <c r="AL207" s="17">
        <f t="shared" si="107"/>
        <v>-0.005070750912870098</v>
      </c>
      <c r="AM207" s="17">
        <f t="shared" si="107"/>
        <v>-0.0015668434679878122</v>
      </c>
      <c r="AN207" s="17">
        <f t="shared" si="107"/>
        <v>-0.0017194907948845297</v>
      </c>
      <c r="AO207" s="17">
        <f t="shared" si="107"/>
        <v>-0.0010711551286423278</v>
      </c>
      <c r="AP207" s="17">
        <f t="shared" si="107"/>
        <v>-0.0007353567236022803</v>
      </c>
      <c r="AQ207" s="17">
        <f t="shared" si="107"/>
        <v>-2.0815120103242994E-05</v>
      </c>
      <c r="AR207" s="17">
        <f t="shared" si="107"/>
        <v>-2.4973777533589728E-05</v>
      </c>
      <c r="AS207" s="17"/>
      <c r="AT207" s="17"/>
    </row>
    <row r="208" spans="1:46" ht="10.5" customHeight="1">
      <c r="A208" s="3">
        <f t="shared" si="95"/>
        <v>4</v>
      </c>
      <c r="B208" s="3" t="str">
        <f t="shared" si="95"/>
        <v>Wasser</v>
      </c>
      <c r="C208" s="17">
        <f aca="true" t="shared" si="108" ref="C208:L208">BC158-C108</f>
        <v>-0.001809127781451663</v>
      </c>
      <c r="D208" s="17">
        <f t="shared" si="108"/>
        <v>-0.0003007660786183082</v>
      </c>
      <c r="E208" s="17">
        <f t="shared" si="108"/>
        <v>-0.0016603507559976082</v>
      </c>
      <c r="F208" s="17">
        <f t="shared" si="108"/>
        <v>0.9725430255780723</v>
      </c>
      <c r="G208" s="17">
        <f t="shared" si="108"/>
        <v>-0.0002092058316952221</v>
      </c>
      <c r="H208" s="17">
        <f t="shared" si="108"/>
        <v>-0.001731658664076103</v>
      </c>
      <c r="I208" s="17">
        <f t="shared" si="108"/>
        <v>-0.002540198544133069</v>
      </c>
      <c r="J208" s="17">
        <f t="shared" si="108"/>
        <v>-0.0007085935743096186</v>
      </c>
      <c r="K208" s="17">
        <f t="shared" si="108"/>
        <v>-0.0017386721535943886</v>
      </c>
      <c r="L208" s="17">
        <f t="shared" si="108"/>
        <v>-0.0015213638973141917</v>
      </c>
      <c r="M208" s="17">
        <f aca="true" t="shared" si="109" ref="M208:V208">BM158-M108</f>
        <v>-0.00039123740681453666</v>
      </c>
      <c r="N208" s="17">
        <f t="shared" si="109"/>
        <v>-0.00015784202535645418</v>
      </c>
      <c r="O208" s="17">
        <f t="shared" si="109"/>
        <v>-0.0011102567369301363</v>
      </c>
      <c r="P208" s="17">
        <f t="shared" si="109"/>
        <v>-0.00039558928521292246</v>
      </c>
      <c r="Q208" s="17">
        <f t="shared" si="109"/>
        <v>-0.0006395710312189985</v>
      </c>
      <c r="R208" s="17">
        <f t="shared" si="109"/>
        <v>-0.00041082528407966916</v>
      </c>
      <c r="S208" s="17">
        <f t="shared" si="109"/>
        <v>-0.00018841822260406562</v>
      </c>
      <c r="T208" s="17">
        <f t="shared" si="109"/>
        <v>-0.00040126455258561645</v>
      </c>
      <c r="U208" s="17">
        <f t="shared" si="109"/>
        <v>-0.0005379955305099807</v>
      </c>
      <c r="V208" s="17">
        <f t="shared" si="109"/>
        <v>-0.00038646368850270816</v>
      </c>
      <c r="W208" s="17">
        <f aca="true" t="shared" si="110" ref="W208:AF208">BW158-W108</f>
        <v>-0.00037333292409761254</v>
      </c>
      <c r="X208" s="17">
        <f t="shared" si="110"/>
        <v>-0.0006083806307060242</v>
      </c>
      <c r="Y208" s="17">
        <f t="shared" si="110"/>
        <v>-0.0001902364615262077</v>
      </c>
      <c r="Z208" s="17">
        <f t="shared" si="110"/>
        <v>-0.000349812869685629</v>
      </c>
      <c r="AA208" s="17">
        <f t="shared" si="110"/>
        <v>-0.0008820752229005953</v>
      </c>
      <c r="AB208" s="17">
        <f t="shared" si="110"/>
        <v>-0.0028389091419855406</v>
      </c>
      <c r="AC208" s="17">
        <f t="shared" si="110"/>
        <v>-0.0003674994323468426</v>
      </c>
      <c r="AD208" s="17">
        <f t="shared" si="110"/>
        <v>-0.0032952423074605938</v>
      </c>
      <c r="AE208" s="17">
        <f t="shared" si="110"/>
        <v>-0.00021049339268070161</v>
      </c>
      <c r="AF208" s="17">
        <f t="shared" si="110"/>
        <v>-0.0008227636227564621</v>
      </c>
      <c r="AG208" s="17">
        <f aca="true" t="shared" si="111" ref="AG208:AR208">CG158-AG108</f>
        <v>-0.0001591313525676497</v>
      </c>
      <c r="AH208" s="17">
        <f t="shared" si="111"/>
        <v>-9.13269012889122E-05</v>
      </c>
      <c r="AI208" s="17">
        <f t="shared" si="111"/>
        <v>-0.0001635617927608972</v>
      </c>
      <c r="AJ208" s="17">
        <f t="shared" si="111"/>
        <v>-9.701091998008532E-05</v>
      </c>
      <c r="AK208" s="17">
        <f t="shared" si="111"/>
        <v>-6.157999489316853E-05</v>
      </c>
      <c r="AL208" s="17">
        <f t="shared" si="111"/>
        <v>-0.0004528826397648979</v>
      </c>
      <c r="AM208" s="17">
        <f t="shared" si="111"/>
        <v>-0.0034148451756569405</v>
      </c>
      <c r="AN208" s="17">
        <f t="shared" si="111"/>
        <v>-0.0004195964477146</v>
      </c>
      <c r="AO208" s="17">
        <f t="shared" si="111"/>
        <v>-0.0003835881839654081</v>
      </c>
      <c r="AP208" s="17">
        <f t="shared" si="111"/>
        <v>-0.0001336967311685401</v>
      </c>
      <c r="AQ208" s="17">
        <f t="shared" si="111"/>
        <v>-2.0815120103242994E-05</v>
      </c>
      <c r="AR208" s="17">
        <f t="shared" si="111"/>
        <v>-2.4973777533589728E-05</v>
      </c>
      <c r="AS208" s="17"/>
      <c r="AT208" s="17"/>
    </row>
    <row r="209" spans="1:46" ht="10.5" customHeight="1">
      <c r="A209" s="3">
        <f t="shared" si="95"/>
        <v>5</v>
      </c>
      <c r="B209" s="3" t="str">
        <f t="shared" si="95"/>
        <v>Mineralöl</v>
      </c>
      <c r="C209" s="17">
        <f aca="true" t="shared" si="112" ref="C209:L209">BC159-C109</f>
        <v>-0.006746257726170275</v>
      </c>
      <c r="D209" s="17">
        <f t="shared" si="112"/>
        <v>-0.0009420419256288053</v>
      </c>
      <c r="E209" s="17">
        <f t="shared" si="112"/>
        <v>-0.0023815611711764215</v>
      </c>
      <c r="F209" s="17">
        <f t="shared" si="112"/>
        <v>-0.0009423446337699968</v>
      </c>
      <c r="G209" s="17">
        <f t="shared" si="112"/>
        <v>0.6215293503304407</v>
      </c>
      <c r="H209" s="17">
        <f t="shared" si="112"/>
        <v>-0.0039518748306537855</v>
      </c>
      <c r="I209" s="17">
        <f t="shared" si="112"/>
        <v>-0.003579307807985562</v>
      </c>
      <c r="J209" s="17">
        <f t="shared" si="112"/>
        <v>-0.0008784136188873633</v>
      </c>
      <c r="K209" s="17">
        <f t="shared" si="112"/>
        <v>-0.017959239149954717</v>
      </c>
      <c r="L209" s="17">
        <f t="shared" si="112"/>
        <v>-0.0060876475230231325</v>
      </c>
      <c r="M209" s="17">
        <f aca="true" t="shared" si="113" ref="M209:V209">BM159-M109</f>
        <v>-0.006289121371979658</v>
      </c>
      <c r="N209" s="17">
        <f t="shared" si="113"/>
        <v>-0.0045382312664583304</v>
      </c>
      <c r="O209" s="17">
        <f t="shared" si="113"/>
        <v>-0.013069090610966802</v>
      </c>
      <c r="P209" s="17">
        <f t="shared" si="113"/>
        <v>-0.004507838370096584</v>
      </c>
      <c r="Q209" s="17">
        <f t="shared" si="113"/>
        <v>-0.006905080715785896</v>
      </c>
      <c r="R209" s="17">
        <f t="shared" si="113"/>
        <v>-0.0022671840953695324</v>
      </c>
      <c r="S209" s="17">
        <f t="shared" si="113"/>
        <v>-0.003092474842655384</v>
      </c>
      <c r="T209" s="17">
        <f t="shared" si="113"/>
        <v>-0.014552413496489499</v>
      </c>
      <c r="U209" s="17">
        <f t="shared" si="113"/>
        <v>-0.0040681288048932335</v>
      </c>
      <c r="V209" s="17">
        <f t="shared" si="113"/>
        <v>-0.003767656906282365</v>
      </c>
      <c r="W209" s="17">
        <f aca="true" t="shared" si="114" ref="W209:AF209">BW159-W109</f>
        <v>-0.0034323522657598226</v>
      </c>
      <c r="X209" s="17">
        <f t="shared" si="114"/>
        <v>-0.003956071121457686</v>
      </c>
      <c r="Y209" s="17">
        <f t="shared" si="114"/>
        <v>-0.007442469604181471</v>
      </c>
      <c r="Z209" s="17">
        <f t="shared" si="114"/>
        <v>-0.0018628914152638812</v>
      </c>
      <c r="AA209" s="17">
        <f t="shared" si="114"/>
        <v>-0.009674739048758985</v>
      </c>
      <c r="AB209" s="17">
        <f t="shared" si="114"/>
        <v>-0.003627513901605009</v>
      </c>
      <c r="AC209" s="17">
        <f t="shared" si="114"/>
        <v>-0.003294538279666492</v>
      </c>
      <c r="AD209" s="17">
        <f t="shared" si="114"/>
        <v>-0.0189151261396372</v>
      </c>
      <c r="AE209" s="17">
        <f t="shared" si="114"/>
        <v>-0.08671254272006217</v>
      </c>
      <c r="AF209" s="17">
        <f t="shared" si="114"/>
        <v>-0.04643913173176881</v>
      </c>
      <c r="AG209" s="17">
        <f aca="true" t="shared" si="115" ref="AG209:AR209">CG159-AG109</f>
        <v>-0.0036740642710893826</v>
      </c>
      <c r="AH209" s="17">
        <f t="shared" si="115"/>
        <v>-0.00195703013516303</v>
      </c>
      <c r="AI209" s="17">
        <f t="shared" si="115"/>
        <v>-0.0025612164879086257</v>
      </c>
      <c r="AJ209" s="17">
        <f t="shared" si="115"/>
        <v>-0.0004636081781450906</v>
      </c>
      <c r="AK209" s="17">
        <f t="shared" si="115"/>
        <v>-0.003708412603200798</v>
      </c>
      <c r="AL209" s="17">
        <f t="shared" si="115"/>
        <v>-0.0053870856885139375</v>
      </c>
      <c r="AM209" s="17">
        <f t="shared" si="115"/>
        <v>-0.003360633835211144</v>
      </c>
      <c r="AN209" s="17">
        <f t="shared" si="115"/>
        <v>-0.008025044538007231</v>
      </c>
      <c r="AO209" s="17">
        <f t="shared" si="115"/>
        <v>-0.009633030138581848</v>
      </c>
      <c r="AP209" s="17">
        <f t="shared" si="115"/>
        <v>-0.0010054332340498635</v>
      </c>
      <c r="AQ209" s="17">
        <f t="shared" si="115"/>
        <v>-2.0815120103242994E-05</v>
      </c>
      <c r="AR209" s="17">
        <f t="shared" si="115"/>
        <v>-2.4973777533589728E-05</v>
      </c>
      <c r="AS209" s="17"/>
      <c r="AT209" s="17"/>
    </row>
    <row r="210" spans="1:46" ht="10.5" customHeight="1">
      <c r="A210" s="3">
        <f t="shared" si="95"/>
        <v>6</v>
      </c>
      <c r="B210" s="3" t="str">
        <f t="shared" si="95"/>
        <v>Nahrungsmittel</v>
      </c>
      <c r="C210" s="17">
        <f aca="true" t="shared" si="116" ref="C210:L210">BC160-C110</f>
        <v>-0.0725552355962207</v>
      </c>
      <c r="D210" s="17">
        <f t="shared" si="116"/>
        <v>-7.531131543518855E-05</v>
      </c>
      <c r="E210" s="17">
        <f t="shared" si="116"/>
        <v>0</v>
      </c>
      <c r="F210" s="17">
        <f t="shared" si="116"/>
        <v>0</v>
      </c>
      <c r="G210" s="17">
        <f t="shared" si="116"/>
        <v>-0.000794773882858663</v>
      </c>
      <c r="H210" s="17">
        <f t="shared" si="116"/>
        <v>0.8466537083500836</v>
      </c>
      <c r="I210" s="17">
        <f t="shared" si="116"/>
        <v>-0.06353746967578579</v>
      </c>
      <c r="J210" s="17">
        <f t="shared" si="116"/>
        <v>-9.896771746018439E-05</v>
      </c>
      <c r="K210" s="17">
        <f t="shared" si="116"/>
        <v>-8.099926181160448E-05</v>
      </c>
      <c r="L210" s="17">
        <f t="shared" si="116"/>
        <v>-0.00012960631407829367</v>
      </c>
      <c r="M210" s="17">
        <f aca="true" t="shared" si="117" ref="M210:V210">BM160-M110</f>
        <v>0</v>
      </c>
      <c r="N210" s="17">
        <f t="shared" si="117"/>
        <v>-2.911945422011729E-05</v>
      </c>
      <c r="O210" s="17">
        <f t="shared" si="117"/>
        <v>-0.00015249372477515256</v>
      </c>
      <c r="P210" s="17">
        <f t="shared" si="117"/>
        <v>-8.321776649870363E-05</v>
      </c>
      <c r="Q210" s="17">
        <f t="shared" si="117"/>
        <v>-0.00013928895111821096</v>
      </c>
      <c r="R210" s="17">
        <f t="shared" si="117"/>
        <v>-0.0019385797266689474</v>
      </c>
      <c r="S210" s="17">
        <f t="shared" si="117"/>
        <v>-7.450563030926373E-05</v>
      </c>
      <c r="T210" s="17">
        <f t="shared" si="117"/>
        <v>-6.184989279596174E-05</v>
      </c>
      <c r="U210" s="17">
        <f t="shared" si="117"/>
        <v>-4.327085968237064E-05</v>
      </c>
      <c r="V210" s="17">
        <f t="shared" si="117"/>
        <v>-8.800862533408131E-05</v>
      </c>
      <c r="W210" s="17">
        <f aca="true" t="shared" si="118" ref="W210:AF210">BW160-W110</f>
        <v>-0.00023842462809518854</v>
      </c>
      <c r="X210" s="17">
        <f t="shared" si="118"/>
        <v>-4.565447619885872E-05</v>
      </c>
      <c r="Y210" s="17">
        <f t="shared" si="118"/>
        <v>-9.474900035239255E-06</v>
      </c>
      <c r="Z210" s="17">
        <f t="shared" si="118"/>
        <v>-0.0005854479112184098</v>
      </c>
      <c r="AA210" s="17">
        <f t="shared" si="118"/>
        <v>-7.414103201044815E-05</v>
      </c>
      <c r="AB210" s="17">
        <f t="shared" si="118"/>
        <v>-0.07932271933943595</v>
      </c>
      <c r="AC210" s="17">
        <f t="shared" si="118"/>
        <v>-0.0014292870603598955</v>
      </c>
      <c r="AD210" s="17">
        <f t="shared" si="118"/>
        <v>-0.00425652574402072</v>
      </c>
      <c r="AE210" s="17">
        <f t="shared" si="118"/>
        <v>-0.002898690358049019</v>
      </c>
      <c r="AF210" s="17">
        <f t="shared" si="118"/>
        <v>-0.0028272085295661283</v>
      </c>
      <c r="AG210" s="17">
        <f aca="true" t="shared" si="119" ref="AG210:AR210">CG160-AG110</f>
        <v>0</v>
      </c>
      <c r="AH210" s="17">
        <f t="shared" si="119"/>
        <v>-1.2229946346476793E-05</v>
      </c>
      <c r="AI210" s="17">
        <f t="shared" si="119"/>
        <v>-0.00011205257130340258</v>
      </c>
      <c r="AJ210" s="17">
        <f t="shared" si="119"/>
        <v>-2.0325993016491927E-05</v>
      </c>
      <c r="AK210" s="17">
        <f t="shared" si="119"/>
        <v>-0.007326215306147142</v>
      </c>
      <c r="AL210" s="17">
        <f t="shared" si="119"/>
        <v>-0.00031812496137800653</v>
      </c>
      <c r="AM210" s="17">
        <f t="shared" si="119"/>
        <v>-0.0022210455072516036</v>
      </c>
      <c r="AN210" s="17">
        <f t="shared" si="119"/>
        <v>-0.02371515232796796</v>
      </c>
      <c r="AO210" s="17">
        <f t="shared" si="119"/>
        <v>-0.0031366076375897818</v>
      </c>
      <c r="AP210" s="17">
        <f t="shared" si="119"/>
        <v>-0.003995187621237512</v>
      </c>
      <c r="AQ210" s="17">
        <f t="shared" si="119"/>
        <v>-2.0815120103242994E-05</v>
      </c>
      <c r="AR210" s="17">
        <f t="shared" si="119"/>
        <v>-2.4973777533589728E-05</v>
      </c>
      <c r="AS210" s="17"/>
      <c r="AT210" s="17"/>
    </row>
    <row r="211" spans="1:46" ht="10.5" customHeight="1">
      <c r="A211" s="3">
        <f t="shared" si="95"/>
        <v>7</v>
      </c>
      <c r="B211" s="3" t="str">
        <f t="shared" si="95"/>
        <v>Getränke</v>
      </c>
      <c r="C211" s="17">
        <f aca="true" t="shared" si="120" ref="C211:L211">BC161-C111</f>
        <v>-0.0002132364293401357</v>
      </c>
      <c r="D211" s="17">
        <f t="shared" si="120"/>
        <v>-5.7745944963496893E-05</v>
      </c>
      <c r="E211" s="17">
        <f t="shared" si="120"/>
        <v>0</v>
      </c>
      <c r="F211" s="17">
        <f t="shared" si="120"/>
        <v>0</v>
      </c>
      <c r="G211" s="17">
        <f t="shared" si="120"/>
        <v>-0.0004653292956171805</v>
      </c>
      <c r="H211" s="17">
        <f t="shared" si="120"/>
        <v>-0.0005944707648294049</v>
      </c>
      <c r="I211" s="17">
        <f t="shared" si="120"/>
        <v>0.9744313833578493</v>
      </c>
      <c r="J211" s="17">
        <f t="shared" si="120"/>
        <v>-2.2642892266188094E-05</v>
      </c>
      <c r="K211" s="17">
        <f t="shared" si="120"/>
        <v>0</v>
      </c>
      <c r="L211" s="17">
        <f t="shared" si="120"/>
        <v>0</v>
      </c>
      <c r="M211" s="17">
        <f aca="true" t="shared" si="121" ref="M211:V211">BM161-M111</f>
        <v>-3.83007361137479E-05</v>
      </c>
      <c r="N211" s="17">
        <f t="shared" si="121"/>
        <v>-1.3633098505423028E-05</v>
      </c>
      <c r="O211" s="17">
        <f t="shared" si="121"/>
        <v>-2.8757805671147733E-05</v>
      </c>
      <c r="P211" s="17">
        <f t="shared" si="121"/>
        <v>-1.948530202893867E-05</v>
      </c>
      <c r="Q211" s="17">
        <f t="shared" si="121"/>
        <v>0</v>
      </c>
      <c r="R211" s="17">
        <f t="shared" si="121"/>
        <v>-0.00014624811036135807</v>
      </c>
      <c r="S211" s="17">
        <f t="shared" si="121"/>
        <v>-9.83115006200859E-06</v>
      </c>
      <c r="T211" s="17">
        <f t="shared" si="121"/>
        <v>-1.7210400084069626E-05</v>
      </c>
      <c r="U211" s="17">
        <f t="shared" si="121"/>
        <v>-1.841739262356732E-05</v>
      </c>
      <c r="V211" s="17">
        <f t="shared" si="121"/>
        <v>-3.131645890340599E-05</v>
      </c>
      <c r="W211" s="17">
        <f aca="true" t="shared" si="122" ref="W211:AF211">BW161-W111</f>
        <v>-3.494434084964271E-05</v>
      </c>
      <c r="X211" s="17">
        <f t="shared" si="122"/>
        <v>-5.703148788203053E-06</v>
      </c>
      <c r="Y211" s="17">
        <f t="shared" si="122"/>
        <v>-1.958851731577841E-05</v>
      </c>
      <c r="Z211" s="17">
        <f t="shared" si="122"/>
        <v>-0.00040139299615427445</v>
      </c>
      <c r="AA211" s="17">
        <f t="shared" si="122"/>
        <v>-1.9848876989264626E-05</v>
      </c>
      <c r="AB211" s="17">
        <f t="shared" si="122"/>
        <v>-0.023317619555887997</v>
      </c>
      <c r="AC211" s="17">
        <f t="shared" si="122"/>
        <v>-0.00010569223210286597</v>
      </c>
      <c r="AD211" s="17">
        <f t="shared" si="122"/>
        <v>-0.0001949896132004465</v>
      </c>
      <c r="AE211" s="17">
        <f t="shared" si="122"/>
        <v>-9.234020739992574E-05</v>
      </c>
      <c r="AF211" s="17">
        <f t="shared" si="122"/>
        <v>-0.0001295132064904108</v>
      </c>
      <c r="AG211" s="17">
        <f aca="true" t="shared" si="123" ref="AG211:AR211">CG161-AG111</f>
        <v>0</v>
      </c>
      <c r="AH211" s="17">
        <f t="shared" si="123"/>
        <v>-7.920008793142294E-06</v>
      </c>
      <c r="AI211" s="17">
        <f t="shared" si="123"/>
        <v>-0.00012074967033547515</v>
      </c>
      <c r="AJ211" s="17">
        <f t="shared" si="123"/>
        <v>-3.906205253853178E-05</v>
      </c>
      <c r="AK211" s="17">
        <f t="shared" si="123"/>
        <v>-0.0017369495390386499</v>
      </c>
      <c r="AL211" s="17">
        <f t="shared" si="123"/>
        <v>-0.0002778302795449362</v>
      </c>
      <c r="AM211" s="17">
        <f t="shared" si="123"/>
        <v>-2.761283798628101E-05</v>
      </c>
      <c r="AN211" s="17">
        <f t="shared" si="123"/>
        <v>-0.0053763540747067545</v>
      </c>
      <c r="AO211" s="17">
        <f t="shared" si="123"/>
        <v>-6.714167806734076E-05</v>
      </c>
      <c r="AP211" s="17">
        <f t="shared" si="123"/>
        <v>-0.00023295627892911945</v>
      </c>
      <c r="AQ211" s="17">
        <f t="shared" si="123"/>
        <v>-2.0815120103242994E-05</v>
      </c>
      <c r="AR211" s="17">
        <f t="shared" si="123"/>
        <v>-2.4973777533589728E-05</v>
      </c>
      <c r="AS211" s="17"/>
      <c r="AT211" s="17"/>
    </row>
    <row r="212" spans="1:46" ht="10.5" customHeight="1">
      <c r="A212" s="3">
        <f t="shared" si="95"/>
        <v>8</v>
      </c>
      <c r="B212" s="3" t="str">
        <f t="shared" si="95"/>
        <v>Tabak</v>
      </c>
      <c r="C212" s="17">
        <f aca="true" t="shared" si="124" ref="C212:L212">BC162-C112</f>
        <v>-6.891613781597009E-05</v>
      </c>
      <c r="D212" s="17">
        <f t="shared" si="124"/>
        <v>-0.0005226090357413242</v>
      </c>
      <c r="E212" s="17">
        <f t="shared" si="124"/>
        <v>-0.00013726434380012165</v>
      </c>
      <c r="F212" s="17">
        <f t="shared" si="124"/>
        <v>-0.0004005601893548253</v>
      </c>
      <c r="G212" s="17">
        <f t="shared" si="124"/>
        <v>-0.0006085547536762904</v>
      </c>
      <c r="H212" s="17">
        <f t="shared" si="124"/>
        <v>-7.533005998013776E-05</v>
      </c>
      <c r="I212" s="17">
        <f t="shared" si="124"/>
        <v>-0.0008671821102247774</v>
      </c>
      <c r="J212" s="17">
        <f t="shared" si="124"/>
        <v>0.9807105019129386</v>
      </c>
      <c r="K212" s="17">
        <f t="shared" si="124"/>
        <v>-0.0004513598736230507</v>
      </c>
      <c r="L212" s="17">
        <f t="shared" si="124"/>
        <v>0</v>
      </c>
      <c r="M212" s="17">
        <f aca="true" t="shared" si="125" ref="M212:V212">BM162-M112</f>
        <v>-0.00020053356011816675</v>
      </c>
      <c r="N212" s="17">
        <f t="shared" si="125"/>
        <v>-0.00027933484244524367</v>
      </c>
      <c r="O212" s="17">
        <f t="shared" si="125"/>
        <v>0</v>
      </c>
      <c r="P212" s="17">
        <f t="shared" si="125"/>
        <v>-0.0004040791214686691</v>
      </c>
      <c r="Q212" s="17">
        <f t="shared" si="125"/>
        <v>-0.0003297043357803894</v>
      </c>
      <c r="R212" s="17">
        <f t="shared" si="125"/>
        <v>-0.00022632252095269458</v>
      </c>
      <c r="S212" s="17">
        <f t="shared" si="125"/>
        <v>0</v>
      </c>
      <c r="T212" s="17">
        <f t="shared" si="125"/>
        <v>-0.0002754324724475211</v>
      </c>
      <c r="U212" s="17">
        <f t="shared" si="125"/>
        <v>-0.0001678250508200228</v>
      </c>
      <c r="V212" s="17">
        <f t="shared" si="125"/>
        <v>-0.0001402901911598858</v>
      </c>
      <c r="W212" s="17">
        <f aca="true" t="shared" si="126" ref="W212:AF212">BW162-W112</f>
        <v>-0.0001722451048178342</v>
      </c>
      <c r="X212" s="17">
        <f t="shared" si="126"/>
        <v>0</v>
      </c>
      <c r="Y212" s="17">
        <f t="shared" si="126"/>
        <v>-6.880572301093021E-05</v>
      </c>
      <c r="Z212" s="17">
        <f t="shared" si="126"/>
        <v>-0.005428019150224688</v>
      </c>
      <c r="AA212" s="17">
        <f t="shared" si="126"/>
        <v>-0.00199185454947896</v>
      </c>
      <c r="AB212" s="17">
        <f t="shared" si="126"/>
        <v>-0.026423904828499163</v>
      </c>
      <c r="AC212" s="17">
        <f t="shared" si="126"/>
        <v>-7.930968750529828E-05</v>
      </c>
      <c r="AD212" s="17">
        <f t="shared" si="126"/>
        <v>-0.002650982462711038</v>
      </c>
      <c r="AE212" s="17">
        <f t="shared" si="126"/>
        <v>-0.0007810529611171462</v>
      </c>
      <c r="AF212" s="17">
        <f t="shared" si="126"/>
        <v>-0.0017607975802413887</v>
      </c>
      <c r="AG212" s="17">
        <f aca="true" t="shared" si="127" ref="AG212:AR212">CG162-AG112</f>
        <v>0</v>
      </c>
      <c r="AH212" s="17">
        <f t="shared" si="127"/>
        <v>-2.2418396189268266E-05</v>
      </c>
      <c r="AI212" s="17">
        <f t="shared" si="127"/>
        <v>-0.000553006414151843</v>
      </c>
      <c r="AJ212" s="17">
        <f t="shared" si="127"/>
        <v>-0.00038031217897843055</v>
      </c>
      <c r="AK212" s="17">
        <f t="shared" si="127"/>
        <v>-0.0006418106093377741</v>
      </c>
      <c r="AL212" s="17">
        <f t="shared" si="127"/>
        <v>-0.0014621095691858064</v>
      </c>
      <c r="AM212" s="17">
        <f t="shared" si="127"/>
        <v>0</v>
      </c>
      <c r="AN212" s="17">
        <f t="shared" si="127"/>
        <v>-6.05572359520709E-05</v>
      </c>
      <c r="AO212" s="17">
        <f t="shared" si="127"/>
        <v>0</v>
      </c>
      <c r="AP212" s="17">
        <f t="shared" si="127"/>
        <v>0</v>
      </c>
      <c r="AQ212" s="17">
        <f t="shared" si="127"/>
        <v>-2.0815120103242994E-05</v>
      </c>
      <c r="AR212" s="17">
        <f t="shared" si="127"/>
        <v>-2.4973777533589728E-05</v>
      </c>
      <c r="AS212" s="17"/>
      <c r="AT212" s="17"/>
    </row>
    <row r="213" spans="1:46" ht="10.5" customHeight="1">
      <c r="A213" s="3">
        <f t="shared" si="95"/>
        <v>9</v>
      </c>
      <c r="B213" s="3" t="str">
        <f t="shared" si="95"/>
        <v>Textilien</v>
      </c>
      <c r="C213" s="17">
        <f aca="true" t="shared" si="128" ref="C213:L213">BC163-C113</f>
        <v>-0.0003438278284842643</v>
      </c>
      <c r="D213" s="17">
        <f t="shared" si="128"/>
        <v>-2.1979550189391832E-05</v>
      </c>
      <c r="E213" s="17">
        <f t="shared" si="128"/>
        <v>0</v>
      </c>
      <c r="F213" s="17">
        <f t="shared" si="128"/>
        <v>-0.0001731445767486743</v>
      </c>
      <c r="G213" s="17">
        <f t="shared" si="128"/>
        <v>-0.00015635530955079326</v>
      </c>
      <c r="H213" s="17">
        <f t="shared" si="128"/>
        <v>-9.92784981950619E-05</v>
      </c>
      <c r="I213" s="17">
        <f t="shared" si="128"/>
        <v>0</v>
      </c>
      <c r="J213" s="17">
        <f t="shared" si="128"/>
        <v>-0.0001234251769917474</v>
      </c>
      <c r="K213" s="17">
        <f t="shared" si="128"/>
        <v>0.8110460026107525</v>
      </c>
      <c r="L213" s="17">
        <f t="shared" si="128"/>
        <v>-0.23126562645127283</v>
      </c>
      <c r="M213" s="17">
        <f aca="true" t="shared" si="129" ref="M213:V213">BM163-M113</f>
        <v>-0.0002909410259460265</v>
      </c>
      <c r="N213" s="17">
        <f t="shared" si="129"/>
        <v>-0.010237415826484865</v>
      </c>
      <c r="O213" s="17">
        <f t="shared" si="129"/>
        <v>-0.0023177252631097515</v>
      </c>
      <c r="P213" s="17">
        <f t="shared" si="129"/>
        <v>-0.00034503464059272836</v>
      </c>
      <c r="Q213" s="17">
        <f t="shared" si="129"/>
        <v>-0.017272431185891685</v>
      </c>
      <c r="R213" s="17">
        <f t="shared" si="129"/>
        <v>-0.0003067582422348778</v>
      </c>
      <c r="S213" s="17">
        <f t="shared" si="129"/>
        <v>-0.0075643180870527</v>
      </c>
      <c r="T213" s="17">
        <f t="shared" si="129"/>
        <v>-0.0014392186592238104</v>
      </c>
      <c r="U213" s="17">
        <f t="shared" si="129"/>
        <v>-0.00025635323094798195</v>
      </c>
      <c r="V213" s="17">
        <f t="shared" si="129"/>
        <v>-0.002151911806292144</v>
      </c>
      <c r="W213" s="17">
        <f aca="true" t="shared" si="130" ref="W213:AF213">BW163-W113</f>
        <v>-0.0012399519313953625</v>
      </c>
      <c r="X213" s="17">
        <f t="shared" si="130"/>
        <v>-2.5251404270136172E-05</v>
      </c>
      <c r="Y213" s="17">
        <f t="shared" si="130"/>
        <v>-0.0017972334279519715</v>
      </c>
      <c r="Z213" s="17">
        <f t="shared" si="130"/>
        <v>-0.00102847352719447</v>
      </c>
      <c r="AA213" s="17">
        <f t="shared" si="130"/>
        <v>-0.00039417821848804907</v>
      </c>
      <c r="AB213" s="17">
        <f t="shared" si="130"/>
        <v>-0.0024363029315790895</v>
      </c>
      <c r="AC213" s="17">
        <f t="shared" si="130"/>
        <v>-0.0007166134754713224</v>
      </c>
      <c r="AD213" s="17">
        <f t="shared" si="130"/>
        <v>-0.00036248612525134524</v>
      </c>
      <c r="AE213" s="17">
        <f t="shared" si="130"/>
        <v>-0.0003932733202263193</v>
      </c>
      <c r="AF213" s="17">
        <f t="shared" si="130"/>
        <v>-0.00024076533933797747</v>
      </c>
      <c r="AG213" s="17">
        <f aca="true" t="shared" si="131" ref="AG213:AR213">CG163-AG113</f>
        <v>-0.0011777560412834804</v>
      </c>
      <c r="AH213" s="17">
        <f t="shared" si="131"/>
        <v>-2.3941937079738475E-05</v>
      </c>
      <c r="AI213" s="17">
        <f t="shared" si="131"/>
        <v>-0.0006330047132178751</v>
      </c>
      <c r="AJ213" s="17">
        <f t="shared" si="131"/>
        <v>-0.0002253274432182848</v>
      </c>
      <c r="AK213" s="17">
        <f t="shared" si="131"/>
        <v>-0.0016359552510258344</v>
      </c>
      <c r="AL213" s="17">
        <f t="shared" si="131"/>
        <v>-0.0009223742412320666</v>
      </c>
      <c r="AM213" s="17">
        <f t="shared" si="131"/>
        <v>-0.0023769641172725004</v>
      </c>
      <c r="AN213" s="17">
        <f t="shared" si="131"/>
        <v>-0.0029515647094639007</v>
      </c>
      <c r="AO213" s="17">
        <f t="shared" si="131"/>
        <v>-0.000790604951976134</v>
      </c>
      <c r="AP213" s="17">
        <f t="shared" si="131"/>
        <v>-0.0007896495848855789</v>
      </c>
      <c r="AQ213" s="17">
        <f t="shared" si="131"/>
        <v>-2.0815120103242994E-05</v>
      </c>
      <c r="AR213" s="17">
        <f t="shared" si="131"/>
        <v>-2.4973777533589728E-05</v>
      </c>
      <c r="AS213" s="17"/>
      <c r="AT213" s="17"/>
    </row>
    <row r="214" spans="1:46" ht="10.5" customHeight="1">
      <c r="A214" s="3">
        <f t="shared" si="95"/>
        <v>10</v>
      </c>
      <c r="B214" s="3" t="str">
        <f t="shared" si="95"/>
        <v>Bekleidung</v>
      </c>
      <c r="C214" s="17">
        <f aca="true" t="shared" si="132" ref="C214:L214">BC164-C114</f>
        <v>-0.0003761712882426439</v>
      </c>
      <c r="D214" s="17">
        <f t="shared" si="132"/>
        <v>-0.0002139437033297965</v>
      </c>
      <c r="E214" s="17">
        <f t="shared" si="132"/>
        <v>0</v>
      </c>
      <c r="F214" s="17">
        <f t="shared" si="132"/>
        <v>0</v>
      </c>
      <c r="G214" s="17">
        <f t="shared" si="132"/>
        <v>-0.000722771049231035</v>
      </c>
      <c r="H214" s="17">
        <f t="shared" si="132"/>
        <v>-0.0004131292544535431</v>
      </c>
      <c r="I214" s="17">
        <f t="shared" si="132"/>
        <v>-0.0012553378117341463</v>
      </c>
      <c r="J214" s="17">
        <f t="shared" si="132"/>
        <v>-0.00026170989392683116</v>
      </c>
      <c r="K214" s="17">
        <f t="shared" si="132"/>
        <v>-0.0015878453271476077</v>
      </c>
      <c r="L214" s="17">
        <f t="shared" si="132"/>
        <v>0.9419318416374916</v>
      </c>
      <c r="M214" s="17">
        <f aca="true" t="shared" si="133" ref="M214:V214">BM164-M114</f>
        <v>0</v>
      </c>
      <c r="N214" s="17">
        <f t="shared" si="133"/>
        <v>-0.0001587416666123178</v>
      </c>
      <c r="O214" s="17">
        <f t="shared" si="133"/>
        <v>0</v>
      </c>
      <c r="P214" s="17">
        <f t="shared" si="133"/>
        <v>0</v>
      </c>
      <c r="Q214" s="17">
        <f t="shared" si="133"/>
        <v>-0.006023374793446318</v>
      </c>
      <c r="R214" s="17">
        <f t="shared" si="133"/>
        <v>-0.0004539762787359845</v>
      </c>
      <c r="S214" s="17">
        <f t="shared" si="133"/>
        <v>-0.0001139624629521662</v>
      </c>
      <c r="T214" s="17">
        <f t="shared" si="133"/>
        <v>-0.0008073574186031545</v>
      </c>
      <c r="U214" s="17">
        <f t="shared" si="133"/>
        <v>-7.089276116000396E-05</v>
      </c>
      <c r="V214" s="17">
        <f t="shared" si="133"/>
        <v>-0.00010898581004008448</v>
      </c>
      <c r="W214" s="17">
        <f aca="true" t="shared" si="134" ref="W214:AF214">BW164-W114</f>
        <v>-0.0002703212839398783</v>
      </c>
      <c r="X214" s="17">
        <f t="shared" si="134"/>
        <v>-0.00016585569907743566</v>
      </c>
      <c r="Y214" s="17">
        <f t="shared" si="134"/>
        <v>-5.0378867142774494E-05</v>
      </c>
      <c r="Z214" s="17">
        <f t="shared" si="134"/>
        <v>-8.81654794437128E-05</v>
      </c>
      <c r="AA214" s="17">
        <f t="shared" si="134"/>
        <v>-0.0006350577248264243</v>
      </c>
      <c r="AB214" s="17">
        <f t="shared" si="134"/>
        <v>-0.0075025343547077405</v>
      </c>
      <c r="AC214" s="17">
        <f t="shared" si="134"/>
        <v>-0.00017959948553367968</v>
      </c>
      <c r="AD214" s="17">
        <f t="shared" si="134"/>
        <v>-0.0009867521211980575</v>
      </c>
      <c r="AE214" s="17">
        <f t="shared" si="134"/>
        <v>-0.0012645371473133265</v>
      </c>
      <c r="AF214" s="17">
        <f t="shared" si="134"/>
        <v>-0.0006554063528306935</v>
      </c>
      <c r="AG214" s="17">
        <f aca="true" t="shared" si="135" ref="AG214:AR214">CG164-AG114</f>
        <v>-0.0048624524037981336</v>
      </c>
      <c r="AH214" s="17">
        <f t="shared" si="135"/>
        <v>-0.00011989409842782304</v>
      </c>
      <c r="AI214" s="17">
        <f t="shared" si="135"/>
        <v>-0.001455212451148551</v>
      </c>
      <c r="AJ214" s="17">
        <f t="shared" si="135"/>
        <v>-0.0008579965727899406</v>
      </c>
      <c r="AK214" s="17">
        <f t="shared" si="135"/>
        <v>-0.005620033901647349</v>
      </c>
      <c r="AL214" s="17">
        <f t="shared" si="135"/>
        <v>-0.0015875988861732133</v>
      </c>
      <c r="AM214" s="17">
        <f t="shared" si="135"/>
        <v>-0.0024373518575583524</v>
      </c>
      <c r="AN214" s="17">
        <f t="shared" si="135"/>
        <v>-0.006781734627236042</v>
      </c>
      <c r="AO214" s="17">
        <f t="shared" si="135"/>
        <v>-0.00402571602536834</v>
      </c>
      <c r="AP214" s="17">
        <f t="shared" si="135"/>
        <v>-0.0020040342365318046</v>
      </c>
      <c r="AQ214" s="17">
        <f t="shared" si="135"/>
        <v>-2.0815120103242994E-05</v>
      </c>
      <c r="AR214" s="17">
        <f t="shared" si="135"/>
        <v>-2.4973777533589728E-05</v>
      </c>
      <c r="AS214" s="17"/>
      <c r="AT214" s="17"/>
    </row>
    <row r="215" spans="1:46" ht="10.5" customHeight="1">
      <c r="A215" s="3">
        <f t="shared" si="95"/>
        <v>11</v>
      </c>
      <c r="B215" s="3" t="str">
        <f t="shared" si="95"/>
        <v>Holzbearbeit</v>
      </c>
      <c r="C215" s="17">
        <f aca="true" t="shared" si="136" ref="C215:L215">BC165-C115</f>
        <v>-0.0005364546483724987</v>
      </c>
      <c r="D215" s="17">
        <f t="shared" si="136"/>
        <v>-0.00020584604581767998</v>
      </c>
      <c r="E215" s="17">
        <f t="shared" si="136"/>
        <v>0</v>
      </c>
      <c r="F215" s="17">
        <f t="shared" si="136"/>
        <v>-0.0009020590341934417</v>
      </c>
      <c r="G215" s="17">
        <f t="shared" si="136"/>
        <v>-9.736085930979445E-05</v>
      </c>
      <c r="H215" s="17">
        <f t="shared" si="136"/>
        <v>0</v>
      </c>
      <c r="I215" s="17">
        <f t="shared" si="136"/>
        <v>0</v>
      </c>
      <c r="J215" s="17">
        <f t="shared" si="136"/>
        <v>-7.64582034202465E-05</v>
      </c>
      <c r="K215" s="17">
        <f t="shared" si="136"/>
        <v>0</v>
      </c>
      <c r="L215" s="17">
        <f t="shared" si="136"/>
        <v>0</v>
      </c>
      <c r="M215" s="17">
        <f aca="true" t="shared" si="137" ref="M215:V215">BM165-M115</f>
        <v>0.9140527364579819</v>
      </c>
      <c r="N215" s="17">
        <f t="shared" si="137"/>
        <v>-0.0823525046595887</v>
      </c>
      <c r="O215" s="17">
        <f t="shared" si="137"/>
        <v>-0.012763512188088442</v>
      </c>
      <c r="P215" s="17">
        <f t="shared" si="137"/>
        <v>-6.1018232736657756E-05</v>
      </c>
      <c r="Q215" s="17">
        <f t="shared" si="137"/>
        <v>-0.0006200315035498717</v>
      </c>
      <c r="R215" s="17">
        <f t="shared" si="137"/>
        <v>-0.00029526123372810626</v>
      </c>
      <c r="S215" s="17">
        <f t="shared" si="137"/>
        <v>-0.00235804628660328</v>
      </c>
      <c r="T215" s="17">
        <f t="shared" si="137"/>
        <v>-0.001183761721338778</v>
      </c>
      <c r="U215" s="17">
        <f t="shared" si="137"/>
        <v>-0.0005194636845589187</v>
      </c>
      <c r="V215" s="17">
        <f t="shared" si="137"/>
        <v>-0.0012701771546639333</v>
      </c>
      <c r="W215" s="17">
        <f aca="true" t="shared" si="138" ref="W215:AF215">BW165-W115</f>
        <v>-0.001928207763605461</v>
      </c>
      <c r="X215" s="17">
        <f t="shared" si="138"/>
        <v>-0.00493977643618391</v>
      </c>
      <c r="Y215" s="17">
        <f t="shared" si="138"/>
        <v>-0.01051119176953086</v>
      </c>
      <c r="Z215" s="17">
        <f t="shared" si="138"/>
        <v>-9.487176796604545E-06</v>
      </c>
      <c r="AA215" s="17">
        <f t="shared" si="138"/>
        <v>-0.0005338229988816817</v>
      </c>
      <c r="AB215" s="17">
        <f t="shared" si="138"/>
        <v>-0.0007509514396085512</v>
      </c>
      <c r="AC215" s="17">
        <f t="shared" si="138"/>
        <v>-0.0002835200402214259</v>
      </c>
      <c r="AD215" s="17">
        <f t="shared" si="138"/>
        <v>-1.7239804366483467E-05</v>
      </c>
      <c r="AE215" s="17">
        <f t="shared" si="138"/>
        <v>-8.79174881227193E-06</v>
      </c>
      <c r="AF215" s="17">
        <f t="shared" si="138"/>
        <v>-1.1450775793248815E-05</v>
      </c>
      <c r="AG215" s="17">
        <f aca="true" t="shared" si="139" ref="AG215:AR215">CG165-AG115</f>
        <v>-0.00017472293371872355</v>
      </c>
      <c r="AH215" s="17">
        <f t="shared" si="139"/>
        <v>0</v>
      </c>
      <c r="AI215" s="17">
        <f t="shared" si="139"/>
        <v>-0.0001569292337960834</v>
      </c>
      <c r="AJ215" s="17">
        <f t="shared" si="139"/>
        <v>-1.541605941372368E-05</v>
      </c>
      <c r="AK215" s="17">
        <f t="shared" si="139"/>
        <v>-8.128573123840393E-06</v>
      </c>
      <c r="AL215" s="17">
        <f t="shared" si="139"/>
        <v>-7.905368904332813E-06</v>
      </c>
      <c r="AM215" s="17">
        <f t="shared" si="139"/>
        <v>-0.0001058293855416895</v>
      </c>
      <c r="AN215" s="17">
        <f t="shared" si="139"/>
        <v>-0.00021474993315212737</v>
      </c>
      <c r="AO215" s="17">
        <f t="shared" si="139"/>
        <v>-2.9078014560995322E-05</v>
      </c>
      <c r="AP215" s="17">
        <f t="shared" si="139"/>
        <v>-0.0002617021843611361</v>
      </c>
      <c r="AQ215" s="17">
        <f t="shared" si="139"/>
        <v>-2.0815120103242994E-05</v>
      </c>
      <c r="AR215" s="17">
        <f t="shared" si="139"/>
        <v>-2.4973777533589728E-05</v>
      </c>
      <c r="AS215" s="17"/>
      <c r="AT215" s="17"/>
    </row>
    <row r="216" spans="1:46" ht="10.5" customHeight="1">
      <c r="A216" s="3">
        <f t="shared" si="95"/>
        <v>12</v>
      </c>
      <c r="B216" s="3" t="str">
        <f t="shared" si="95"/>
        <v>And Holzprod</v>
      </c>
      <c r="C216" s="17">
        <f aca="true" t="shared" si="140" ref="C216:L216">BC166-C116</f>
        <v>-0.006170488246023276</v>
      </c>
      <c r="D216" s="17">
        <f t="shared" si="140"/>
        <v>-0.0002049939978353268</v>
      </c>
      <c r="E216" s="17">
        <f t="shared" si="140"/>
        <v>0</v>
      </c>
      <c r="F216" s="17">
        <f t="shared" si="140"/>
        <v>-0.003538620086364944</v>
      </c>
      <c r="G216" s="17">
        <f t="shared" si="140"/>
        <v>-0.0008014756350940787</v>
      </c>
      <c r="H216" s="17">
        <f t="shared" si="140"/>
        <v>-0.001447807479843144</v>
      </c>
      <c r="I216" s="17">
        <f t="shared" si="140"/>
        <v>-0.0025031767091221297</v>
      </c>
      <c r="J216" s="17">
        <f t="shared" si="140"/>
        <v>-0.0016941961323960735</v>
      </c>
      <c r="K216" s="17">
        <f t="shared" si="140"/>
        <v>-0.00016991641358852486</v>
      </c>
      <c r="L216" s="17">
        <f t="shared" si="140"/>
        <v>-0.00021585033093159928</v>
      </c>
      <c r="M216" s="17">
        <f aca="true" t="shared" si="141" ref="M216:V216">BM166-M116</f>
        <v>-0.001528083300007769</v>
      </c>
      <c r="N216" s="17">
        <f t="shared" si="141"/>
        <v>0.9098580282682434</v>
      </c>
      <c r="O216" s="17">
        <f t="shared" si="141"/>
        <v>-0.006089557194266705</v>
      </c>
      <c r="P216" s="17">
        <f t="shared" si="141"/>
        <v>-8.58924513723136E-05</v>
      </c>
      <c r="Q216" s="17">
        <f t="shared" si="141"/>
        <v>-0.014622725094799276</v>
      </c>
      <c r="R216" s="17">
        <f t="shared" si="141"/>
        <v>-0.0005096419877216897</v>
      </c>
      <c r="S216" s="17">
        <f t="shared" si="141"/>
        <v>-0.000178473448911388</v>
      </c>
      <c r="T216" s="17">
        <f t="shared" si="141"/>
        <v>-0.005258183595069663</v>
      </c>
      <c r="U216" s="17">
        <f t="shared" si="141"/>
        <v>-0.0031507013848395857</v>
      </c>
      <c r="V216" s="17">
        <f t="shared" si="141"/>
        <v>-0.0032925772635765227</v>
      </c>
      <c r="W216" s="17">
        <f aca="true" t="shared" si="142" ref="W216:AF216">BW166-W116</f>
        <v>-0.001978908744542793</v>
      </c>
      <c r="X216" s="17">
        <f t="shared" si="142"/>
        <v>-0.008864267384171303</v>
      </c>
      <c r="Y216" s="17">
        <f t="shared" si="142"/>
        <v>-0.07085914510939324</v>
      </c>
      <c r="Z216" s="17">
        <f t="shared" si="142"/>
        <v>-0.002978000402005285</v>
      </c>
      <c r="AA216" s="17">
        <f t="shared" si="142"/>
        <v>-0.002858972432952521</v>
      </c>
      <c r="AB216" s="17">
        <f t="shared" si="142"/>
        <v>-0.002151374729930142</v>
      </c>
      <c r="AC216" s="17">
        <f t="shared" si="142"/>
        <v>-0.00039605046163967213</v>
      </c>
      <c r="AD216" s="17">
        <f t="shared" si="142"/>
        <v>-8.89484580089561E-05</v>
      </c>
      <c r="AE216" s="17">
        <f t="shared" si="142"/>
        <v>-0.00021573838473582462</v>
      </c>
      <c r="AF216" s="17">
        <f t="shared" si="142"/>
        <v>-5.908007006134761E-05</v>
      </c>
      <c r="AG216" s="17">
        <f aca="true" t="shared" si="143" ref="AG216:AR216">CG166-AG116</f>
        <v>-0.0020785063715249045</v>
      </c>
      <c r="AH216" s="17">
        <f t="shared" si="143"/>
        <v>-8.426891646250436E-05</v>
      </c>
      <c r="AI216" s="17">
        <f t="shared" si="143"/>
        <v>-0.00028434132678161974</v>
      </c>
      <c r="AJ216" s="17">
        <f t="shared" si="143"/>
        <v>-0.002973842675678479</v>
      </c>
      <c r="AK216" s="17">
        <f t="shared" si="143"/>
        <v>-0.003472540136626555</v>
      </c>
      <c r="AL216" s="17">
        <f t="shared" si="143"/>
        <v>-0.00013668888714174563</v>
      </c>
      <c r="AM216" s="17">
        <f t="shared" si="143"/>
        <v>-0.0006815060714859491</v>
      </c>
      <c r="AN216" s="17">
        <f t="shared" si="143"/>
        <v>-0.001526485433347372</v>
      </c>
      <c r="AO216" s="17">
        <f t="shared" si="143"/>
        <v>-0.0022777887683812703</v>
      </c>
      <c r="AP216" s="17">
        <f t="shared" si="143"/>
        <v>-0.00034924598360702865</v>
      </c>
      <c r="AQ216" s="17">
        <f t="shared" si="143"/>
        <v>-2.0815120103242994E-05</v>
      </c>
      <c r="AR216" s="17">
        <f t="shared" si="143"/>
        <v>-2.4973777533589728E-05</v>
      </c>
      <c r="AS216" s="17"/>
      <c r="AT216" s="17"/>
    </row>
    <row r="217" spans="1:46" ht="10.5" customHeight="1">
      <c r="A217" s="3">
        <f t="shared" si="95"/>
        <v>13</v>
      </c>
      <c r="B217" s="3" t="str">
        <f t="shared" si="95"/>
        <v>Papier</v>
      </c>
      <c r="C217" s="17">
        <f aca="true" t="shared" si="144" ref="C217:L217">BC167-C117</f>
        <v>-0.0011738230192131283</v>
      </c>
      <c r="D217" s="17">
        <f t="shared" si="144"/>
        <v>-0.0003737548814130726</v>
      </c>
      <c r="E217" s="17">
        <f t="shared" si="144"/>
        <v>0</v>
      </c>
      <c r="F217" s="17">
        <f t="shared" si="144"/>
        <v>-0.0004416398210545618</v>
      </c>
      <c r="G217" s="17">
        <f t="shared" si="144"/>
        <v>-9.216854892339766E-05</v>
      </c>
      <c r="H217" s="17">
        <f t="shared" si="144"/>
        <v>-0.010249669277209193</v>
      </c>
      <c r="I217" s="17">
        <f t="shared" si="144"/>
        <v>-0.011325153229061547</v>
      </c>
      <c r="J217" s="17">
        <f t="shared" si="144"/>
        <v>-0.023802935160071776</v>
      </c>
      <c r="K217" s="17">
        <f t="shared" si="144"/>
        <v>-0.005480528278581553</v>
      </c>
      <c r="L217" s="17">
        <f t="shared" si="144"/>
        <v>-0.0028714236801188715</v>
      </c>
      <c r="M217" s="17">
        <f aca="true" t="shared" si="145" ref="M217:V217">BM167-M117</f>
        <v>-0.002729089199579278</v>
      </c>
      <c r="N217" s="17">
        <f t="shared" si="145"/>
        <v>-0.003725851845527883</v>
      </c>
      <c r="O217" s="17">
        <f t="shared" si="145"/>
        <v>0.7658637691254355</v>
      </c>
      <c r="P217" s="17">
        <f t="shared" si="145"/>
        <v>-0.11758555762478357</v>
      </c>
      <c r="Q217" s="17">
        <f t="shared" si="145"/>
        <v>-0.008225312562043516</v>
      </c>
      <c r="R217" s="17">
        <f t="shared" si="145"/>
        <v>-0.008181918977257204</v>
      </c>
      <c r="S217" s="17">
        <f t="shared" si="145"/>
        <v>-0.01014890349942333</v>
      </c>
      <c r="T217" s="17">
        <f t="shared" si="145"/>
        <v>-0.011280670082174891</v>
      </c>
      <c r="U217" s="17">
        <f t="shared" si="145"/>
        <v>-0.0010255144995537024</v>
      </c>
      <c r="V217" s="17">
        <f t="shared" si="145"/>
        <v>-0.0007897346312964318</v>
      </c>
      <c r="W217" s="17">
        <f aca="true" t="shared" si="146" ref="W217:AF217">BW167-W117</f>
        <v>-0.004922654700174324</v>
      </c>
      <c r="X217" s="17">
        <f t="shared" si="146"/>
        <v>-0.00020213134985930557</v>
      </c>
      <c r="Y217" s="17">
        <f t="shared" si="146"/>
        <v>-0.0014392063236102048</v>
      </c>
      <c r="Z217" s="17">
        <f t="shared" si="146"/>
        <v>-0.005351582690134991</v>
      </c>
      <c r="AA217" s="17">
        <f t="shared" si="146"/>
        <v>-0.0055397734663391075</v>
      </c>
      <c r="AB217" s="17">
        <f t="shared" si="146"/>
        <v>-0.003356484744952627</v>
      </c>
      <c r="AC217" s="17">
        <f t="shared" si="146"/>
        <v>-0.00021156676567213404</v>
      </c>
      <c r="AD217" s="17">
        <f t="shared" si="146"/>
        <v>-0.00325560518325011</v>
      </c>
      <c r="AE217" s="17">
        <f t="shared" si="146"/>
        <v>-0.0030910116536750827</v>
      </c>
      <c r="AF217" s="17">
        <f t="shared" si="146"/>
        <v>-0.0021623914188499487</v>
      </c>
      <c r="AG217" s="17">
        <f aca="true" t="shared" si="147" ref="AG217:AR217">CG167-AG117</f>
        <v>-0.00035421477467811077</v>
      </c>
      <c r="AH217" s="17">
        <f t="shared" si="147"/>
        <v>-0.000410960089150325</v>
      </c>
      <c r="AI217" s="17">
        <f t="shared" si="147"/>
        <v>-0.0017200685483927643</v>
      </c>
      <c r="AJ217" s="17">
        <f t="shared" si="147"/>
        <v>-0.0007321166924458221</v>
      </c>
      <c r="AK217" s="17">
        <f t="shared" si="147"/>
        <v>-0.0060494460360687305</v>
      </c>
      <c r="AL217" s="17">
        <f t="shared" si="147"/>
        <v>-0.010806045701372786</v>
      </c>
      <c r="AM217" s="17">
        <f t="shared" si="147"/>
        <v>-0.0005524319831134711</v>
      </c>
      <c r="AN217" s="17">
        <f t="shared" si="147"/>
        <v>-0.0018492903737415691</v>
      </c>
      <c r="AO217" s="17">
        <f t="shared" si="147"/>
        <v>-0.0018940266048885976</v>
      </c>
      <c r="AP217" s="17">
        <f t="shared" si="147"/>
        <v>-0.003440072282458574</v>
      </c>
      <c r="AQ217" s="17">
        <f t="shared" si="147"/>
        <v>-2.0815120103242994E-05</v>
      </c>
      <c r="AR217" s="17">
        <f t="shared" si="147"/>
        <v>-2.4973777533589728E-05</v>
      </c>
      <c r="AS217" s="17"/>
      <c r="AT217" s="17"/>
    </row>
    <row r="218" spans="1:46" ht="10.5" customHeight="1">
      <c r="A218" s="3">
        <f t="shared" si="95"/>
        <v>14</v>
      </c>
      <c r="B218" s="3" t="str">
        <f t="shared" si="95"/>
        <v>Graph Erzeugn</v>
      </c>
      <c r="C218" s="17">
        <f aca="true" t="shared" si="148" ref="C218:L218">BC168-C118</f>
        <v>-0.005596444592917882</v>
      </c>
      <c r="D218" s="17">
        <f t="shared" si="148"/>
        <v>-0.000826868553993219</v>
      </c>
      <c r="E218" s="17">
        <f t="shared" si="148"/>
        <v>-8.612661531103839E-05</v>
      </c>
      <c r="F218" s="17">
        <f t="shared" si="148"/>
        <v>-0.0002513317907796617</v>
      </c>
      <c r="G218" s="17">
        <f t="shared" si="148"/>
        <v>0</v>
      </c>
      <c r="H218" s="17">
        <f t="shared" si="148"/>
        <v>-0.013365346488997561</v>
      </c>
      <c r="I218" s="17">
        <f t="shared" si="148"/>
        <v>-0.014700734871647067</v>
      </c>
      <c r="J218" s="17">
        <f t="shared" si="148"/>
        <v>-0.005937856054970716</v>
      </c>
      <c r="K218" s="17">
        <f t="shared" si="148"/>
        <v>-0.0004217454772111593</v>
      </c>
      <c r="L218" s="17">
        <f t="shared" si="148"/>
        <v>0</v>
      </c>
      <c r="M218" s="17">
        <f aca="true" t="shared" si="149" ref="M218:V218">BM168-M118</f>
        <v>-0.0026037338394162947</v>
      </c>
      <c r="N218" s="17">
        <f t="shared" si="149"/>
        <v>0</v>
      </c>
      <c r="O218" s="17">
        <f t="shared" si="149"/>
        <v>-0.015727778115292374</v>
      </c>
      <c r="P218" s="17">
        <f t="shared" si="149"/>
        <v>0.888663548204931</v>
      </c>
      <c r="Q218" s="17">
        <f t="shared" si="149"/>
        <v>-0.0024791435624769115</v>
      </c>
      <c r="R218" s="17">
        <f t="shared" si="149"/>
        <v>-0.003672586651406739</v>
      </c>
      <c r="S218" s="17">
        <f t="shared" si="149"/>
        <v>-0.005493568356226497</v>
      </c>
      <c r="T218" s="17">
        <f t="shared" si="149"/>
        <v>-0.013486034878801676</v>
      </c>
      <c r="U218" s="17">
        <f t="shared" si="149"/>
        <v>-0.002353600379868439</v>
      </c>
      <c r="V218" s="17">
        <f t="shared" si="149"/>
        <v>-0.004621207890091663</v>
      </c>
      <c r="W218" s="17">
        <f aca="true" t="shared" si="150" ref="W218:AF218">BW168-W118</f>
        <v>-0.00674357504613675</v>
      </c>
      <c r="X218" s="17">
        <f t="shared" si="150"/>
        <v>0</v>
      </c>
      <c r="Y218" s="17">
        <f t="shared" si="150"/>
        <v>-1.8408876126496544E-05</v>
      </c>
      <c r="Z218" s="17">
        <f t="shared" si="150"/>
        <v>-0.011012166773306215</v>
      </c>
      <c r="AA218" s="17">
        <f t="shared" si="150"/>
        <v>-0.037811526405250116</v>
      </c>
      <c r="AB218" s="17">
        <f t="shared" si="150"/>
        <v>-0.009302521083752707</v>
      </c>
      <c r="AC218" s="17">
        <f t="shared" si="150"/>
        <v>-0.0028948633695231175</v>
      </c>
      <c r="AD218" s="17">
        <f t="shared" si="150"/>
        <v>-0.027277095903918417</v>
      </c>
      <c r="AE218" s="17">
        <f t="shared" si="150"/>
        <v>-0.022244856009306105</v>
      </c>
      <c r="AF218" s="17">
        <f t="shared" si="150"/>
        <v>-0.0181176017341562</v>
      </c>
      <c r="AG218" s="17">
        <f aca="true" t="shared" si="151" ref="AG218:AR218">CG168-AG118</f>
        <v>-0.015624263944607206</v>
      </c>
      <c r="AH218" s="17">
        <f t="shared" si="151"/>
        <v>-0.005724125005481907</v>
      </c>
      <c r="AI218" s="17">
        <f t="shared" si="151"/>
        <v>-0.007542381183080221</v>
      </c>
      <c r="AJ218" s="17">
        <f t="shared" si="151"/>
        <v>-0.001322782979626916</v>
      </c>
      <c r="AK218" s="17">
        <f t="shared" si="151"/>
        <v>-0.012776793461167448</v>
      </c>
      <c r="AL218" s="17">
        <f t="shared" si="151"/>
        <v>-0.3035148271288559</v>
      </c>
      <c r="AM218" s="17">
        <f t="shared" si="151"/>
        <v>-0.003050299616451111</v>
      </c>
      <c r="AN218" s="17">
        <f t="shared" si="151"/>
        <v>-0.009810405875305264</v>
      </c>
      <c r="AO218" s="17">
        <f t="shared" si="151"/>
        <v>-0.00762702803657032</v>
      </c>
      <c r="AP218" s="17">
        <f t="shared" si="151"/>
        <v>-0.0018849297409044023</v>
      </c>
      <c r="AQ218" s="17">
        <f t="shared" si="151"/>
        <v>-2.0815120103242994E-05</v>
      </c>
      <c r="AR218" s="17">
        <f t="shared" si="151"/>
        <v>-2.4973777533589728E-05</v>
      </c>
      <c r="AS218" s="17"/>
      <c r="AT218" s="17"/>
    </row>
    <row r="219" spans="1:46" ht="10.5" customHeight="1">
      <c r="A219" s="3">
        <f t="shared" si="95"/>
        <v>15</v>
      </c>
      <c r="B219" s="3" t="str">
        <f t="shared" si="95"/>
        <v>Lederw Schuhe</v>
      </c>
      <c r="C219" s="17">
        <f aca="true" t="shared" si="152" ref="C219:L219">BC169-C119</f>
        <v>-7.545748527391215E-05</v>
      </c>
      <c r="D219" s="17">
        <f t="shared" si="152"/>
        <v>0</v>
      </c>
      <c r="E219" s="17">
        <f t="shared" si="152"/>
        <v>0</v>
      </c>
      <c r="F219" s="17">
        <f t="shared" si="152"/>
        <v>-5.440958672503949E-05</v>
      </c>
      <c r="G219" s="17">
        <f t="shared" si="152"/>
        <v>0</v>
      </c>
      <c r="H219" s="17">
        <f t="shared" si="152"/>
        <v>-0.00014924026100227784</v>
      </c>
      <c r="I219" s="17">
        <f t="shared" si="152"/>
        <v>0</v>
      </c>
      <c r="J219" s="17">
        <f t="shared" si="152"/>
        <v>0</v>
      </c>
      <c r="K219" s="17">
        <f t="shared" si="152"/>
        <v>-0.00012474596555909977</v>
      </c>
      <c r="L219" s="17">
        <f t="shared" si="152"/>
        <v>-0.004659005519590728</v>
      </c>
      <c r="M219" s="17">
        <f aca="true" t="shared" si="153" ref="M219:V219">BM169-M119</f>
        <v>-0.00016485077177643388</v>
      </c>
      <c r="N219" s="17">
        <f t="shared" si="153"/>
        <v>-0.001868481875562236</v>
      </c>
      <c r="O219" s="17">
        <f t="shared" si="153"/>
        <v>-0.00011358144523167264</v>
      </c>
      <c r="P219" s="17">
        <f t="shared" si="153"/>
        <v>-0.0046579586466106975</v>
      </c>
      <c r="Q219" s="17">
        <f t="shared" si="153"/>
        <v>0.9214426893123528</v>
      </c>
      <c r="R219" s="17">
        <f t="shared" si="153"/>
        <v>-6.5216386761745215E-06</v>
      </c>
      <c r="S219" s="17">
        <f t="shared" si="153"/>
        <v>-0.00019675792575139475</v>
      </c>
      <c r="T219" s="17">
        <f t="shared" si="153"/>
        <v>0</v>
      </c>
      <c r="U219" s="17">
        <f t="shared" si="153"/>
        <v>-4.1483878829947104E-05</v>
      </c>
      <c r="V219" s="17">
        <f t="shared" si="153"/>
        <v>-4.4888714379521234E-06</v>
      </c>
      <c r="W219" s="17">
        <f aca="true" t="shared" si="154" ref="W219:AF219">BW169-W119</f>
        <v>-0.0001553304164381289</v>
      </c>
      <c r="X219" s="17">
        <f t="shared" si="154"/>
        <v>0</v>
      </c>
      <c r="Y219" s="17">
        <f t="shared" si="154"/>
        <v>0</v>
      </c>
      <c r="Z219" s="17">
        <f t="shared" si="154"/>
        <v>-1.861612464322863E-05</v>
      </c>
      <c r="AA219" s="17">
        <f t="shared" si="154"/>
        <v>-1.219664100622471E-05</v>
      </c>
      <c r="AB219" s="17">
        <f t="shared" si="154"/>
        <v>0</v>
      </c>
      <c r="AC219" s="17">
        <f t="shared" si="154"/>
        <v>-5.312620300085731E-05</v>
      </c>
      <c r="AD219" s="17">
        <f t="shared" si="154"/>
        <v>-7.753295557140753E-05</v>
      </c>
      <c r="AE219" s="17">
        <f t="shared" si="154"/>
        <v>-0.00010978440952553863</v>
      </c>
      <c r="AF219" s="17">
        <f t="shared" si="154"/>
        <v>-5.1497828627460564E-05</v>
      </c>
      <c r="AG219" s="17">
        <f aca="true" t="shared" si="155" ref="AG219:AR219">CG169-AG119</f>
        <v>0</v>
      </c>
      <c r="AH219" s="17">
        <f t="shared" si="155"/>
        <v>0</v>
      </c>
      <c r="AI219" s="17">
        <f t="shared" si="155"/>
        <v>0</v>
      </c>
      <c r="AJ219" s="17">
        <f t="shared" si="155"/>
        <v>0</v>
      </c>
      <c r="AK219" s="17">
        <f t="shared" si="155"/>
        <v>-0.00038637148447440834</v>
      </c>
      <c r="AL219" s="17">
        <f t="shared" si="155"/>
        <v>-8.379548623007586E-05</v>
      </c>
      <c r="AM219" s="17">
        <f t="shared" si="155"/>
        <v>-0.0007459236873548393</v>
      </c>
      <c r="AN219" s="17">
        <f t="shared" si="155"/>
        <v>-0.0001545351986576985</v>
      </c>
      <c r="AO219" s="17">
        <f t="shared" si="155"/>
        <v>-2.762644797263665E-05</v>
      </c>
      <c r="AP219" s="17">
        <f t="shared" si="155"/>
        <v>-0.0002187070741964402</v>
      </c>
      <c r="AQ219" s="17">
        <f t="shared" si="155"/>
        <v>-2.0815120103242994E-05</v>
      </c>
      <c r="AR219" s="17">
        <f t="shared" si="155"/>
        <v>-2.4973777533589728E-05</v>
      </c>
      <c r="AS219" s="17"/>
      <c r="AT219" s="17"/>
    </row>
    <row r="220" spans="1:46" ht="10.5" customHeight="1">
      <c r="A220" s="3">
        <f t="shared" si="95"/>
        <v>16</v>
      </c>
      <c r="B220" s="3" t="str">
        <f t="shared" si="95"/>
        <v>Chemie</v>
      </c>
      <c r="C220" s="17">
        <f aca="true" t="shared" si="156" ref="C220:L220">BC170-C120</f>
        <v>-0.02629419430243401</v>
      </c>
      <c r="D220" s="17">
        <f t="shared" si="156"/>
        <v>-0.019328294303809012</v>
      </c>
      <c r="E220" s="17">
        <f t="shared" si="156"/>
        <v>-0.00011383927825395957</v>
      </c>
      <c r="F220" s="17">
        <f t="shared" si="156"/>
        <v>-0.04713691396753768</v>
      </c>
      <c r="G220" s="17">
        <f t="shared" si="156"/>
        <v>-0.05684990275153707</v>
      </c>
      <c r="H220" s="17">
        <f t="shared" si="156"/>
        <v>-0.006497953759429881</v>
      </c>
      <c r="I220" s="17">
        <f t="shared" si="156"/>
        <v>-0.012988658591422342</v>
      </c>
      <c r="J220" s="17">
        <f t="shared" si="156"/>
        <v>-0.01650722516430937</v>
      </c>
      <c r="K220" s="17">
        <f t="shared" si="156"/>
        <v>-0.08705252294411077</v>
      </c>
      <c r="L220" s="17">
        <f t="shared" si="156"/>
        <v>-0.002003078982334226</v>
      </c>
      <c r="M220" s="17">
        <f aca="true" t="shared" si="157" ref="M220:V220">BM170-M120</f>
        <v>-0.03437412377986327</v>
      </c>
      <c r="N220" s="17">
        <f t="shared" si="157"/>
        <v>-0.01154804667969919</v>
      </c>
      <c r="O220" s="17">
        <f t="shared" si="157"/>
        <v>-0.0414810442959055</v>
      </c>
      <c r="P220" s="17">
        <f t="shared" si="157"/>
        <v>-0.06008081099539172</v>
      </c>
      <c r="Q220" s="17">
        <f t="shared" si="157"/>
        <v>-0.03064107500897682</v>
      </c>
      <c r="R220" s="17">
        <f t="shared" si="157"/>
        <v>0.7054746106085495</v>
      </c>
      <c r="S220" s="17">
        <f t="shared" si="157"/>
        <v>-0.20894700154567264</v>
      </c>
      <c r="T220" s="17">
        <f t="shared" si="157"/>
        <v>-0.029358159955924078</v>
      </c>
      <c r="U220" s="17">
        <f t="shared" si="157"/>
        <v>-0.015846423042456634</v>
      </c>
      <c r="V220" s="17">
        <f t="shared" si="157"/>
        <v>-0.008648247817579476</v>
      </c>
      <c r="W220" s="17">
        <f aca="true" t="shared" si="158" ref="W220:AF220">BW170-W120</f>
        <v>-0.02784124351666701</v>
      </c>
      <c r="X220" s="17">
        <f t="shared" si="158"/>
        <v>-0.003501273205406292</v>
      </c>
      <c r="Y220" s="17">
        <f t="shared" si="158"/>
        <v>-0.024824081301356053</v>
      </c>
      <c r="Z220" s="17">
        <f t="shared" si="158"/>
        <v>-0.0015931527108461326</v>
      </c>
      <c r="AA220" s="17">
        <f t="shared" si="158"/>
        <v>-0.0014917067190075785</v>
      </c>
      <c r="AB220" s="17">
        <f t="shared" si="158"/>
        <v>-0.0071969801961064735</v>
      </c>
      <c r="AC220" s="17">
        <f t="shared" si="158"/>
        <v>-0.0012226296695934324</v>
      </c>
      <c r="AD220" s="17">
        <f t="shared" si="158"/>
        <v>-0.0023555714527999055</v>
      </c>
      <c r="AE220" s="17">
        <f t="shared" si="158"/>
        <v>-0.0031953795883439377</v>
      </c>
      <c r="AF220" s="17">
        <f t="shared" si="158"/>
        <v>-0.001564583912763446</v>
      </c>
      <c r="AG220" s="17">
        <f aca="true" t="shared" si="159" ref="AG220:AR220">CG170-AG120</f>
        <v>-0.0014422384261244662</v>
      </c>
      <c r="AH220" s="17">
        <f t="shared" si="159"/>
        <v>-0.0002806286455047292</v>
      </c>
      <c r="AI220" s="17">
        <f t="shared" si="159"/>
        <v>-0.0020656402432977063</v>
      </c>
      <c r="AJ220" s="17">
        <f t="shared" si="159"/>
        <v>-0.00047070248973041435</v>
      </c>
      <c r="AK220" s="17">
        <f t="shared" si="159"/>
        <v>-0.022325370411240136</v>
      </c>
      <c r="AL220" s="17">
        <f t="shared" si="159"/>
        <v>-0.0022280275953735548</v>
      </c>
      <c r="AM220" s="17">
        <f t="shared" si="159"/>
        <v>-0.037008893970932544</v>
      </c>
      <c r="AN220" s="17">
        <f t="shared" si="159"/>
        <v>-0.029647945193007348</v>
      </c>
      <c r="AO220" s="17">
        <f t="shared" si="159"/>
        <v>-0.007043900904257884</v>
      </c>
      <c r="AP220" s="17">
        <f t="shared" si="159"/>
        <v>-0.07412102060752077</v>
      </c>
      <c r="AQ220" s="17">
        <f t="shared" si="159"/>
        <v>-2.0815120103242994E-05</v>
      </c>
      <c r="AR220" s="17">
        <f t="shared" si="159"/>
        <v>-2.4973777533589728E-05</v>
      </c>
      <c r="AS220" s="17"/>
      <c r="AT220" s="17"/>
    </row>
    <row r="221" spans="1:46" ht="10.5" customHeight="1">
      <c r="A221" s="3">
        <f t="shared" si="95"/>
        <v>17</v>
      </c>
      <c r="B221" s="3" t="str">
        <f t="shared" si="95"/>
        <v>Kunst Kautsch</v>
      </c>
      <c r="C221" s="17">
        <f aca="true" t="shared" si="160" ref="C221:L221">BC171-C121</f>
        <v>-0.0037007465261751013</v>
      </c>
      <c r="D221" s="17">
        <f t="shared" si="160"/>
        <v>-0.0008318902788731088</v>
      </c>
      <c r="E221" s="17">
        <f t="shared" si="160"/>
        <v>0</v>
      </c>
      <c r="F221" s="17">
        <f t="shared" si="160"/>
        <v>-0.0016851191233425368</v>
      </c>
      <c r="G221" s="17">
        <f t="shared" si="160"/>
        <v>-0.009738149778793621</v>
      </c>
      <c r="H221" s="17">
        <f t="shared" si="160"/>
        <v>-0.0072663583640161745</v>
      </c>
      <c r="I221" s="17">
        <f t="shared" si="160"/>
        <v>-0.008141837912866762</v>
      </c>
      <c r="J221" s="17">
        <f t="shared" si="160"/>
        <v>-0.0036139047278493353</v>
      </c>
      <c r="K221" s="17">
        <f t="shared" si="160"/>
        <v>-0.008485592563120105</v>
      </c>
      <c r="L221" s="17">
        <f t="shared" si="160"/>
        <v>-0.012562903912648403</v>
      </c>
      <c r="M221" s="17">
        <f aca="true" t="shared" si="161" ref="M221:V221">BM171-M121</f>
        <v>-0.0055149379389920474</v>
      </c>
      <c r="N221" s="17">
        <f t="shared" si="161"/>
        <v>-0.028926195787499796</v>
      </c>
      <c r="O221" s="17">
        <f t="shared" si="161"/>
        <v>-0.015911673150100517</v>
      </c>
      <c r="P221" s="17">
        <f t="shared" si="161"/>
        <v>-0.0144806029462609</v>
      </c>
      <c r="Q221" s="17">
        <f t="shared" si="161"/>
        <v>-0.04150547094980206</v>
      </c>
      <c r="R221" s="17">
        <f t="shared" si="161"/>
        <v>-0.013774275434104545</v>
      </c>
      <c r="S221" s="17">
        <f t="shared" si="161"/>
        <v>0.917800877715394</v>
      </c>
      <c r="T221" s="17">
        <f t="shared" si="161"/>
        <v>-0.006673322502033653</v>
      </c>
      <c r="U221" s="17">
        <f t="shared" si="161"/>
        <v>-0.00456110832489394</v>
      </c>
      <c r="V221" s="17">
        <f t="shared" si="161"/>
        <v>-0.02260522607234552</v>
      </c>
      <c r="W221" s="17">
        <f aca="true" t="shared" si="162" ref="W221:AF221">BW171-W121</f>
        <v>-0.03281078023334828</v>
      </c>
      <c r="X221" s="17">
        <f t="shared" si="162"/>
        <v>-0.0041877507520673984</v>
      </c>
      <c r="Y221" s="17">
        <f t="shared" si="162"/>
        <v>-0.011963044518699917</v>
      </c>
      <c r="Z221" s="17">
        <f t="shared" si="162"/>
        <v>-0.004049886857643843</v>
      </c>
      <c r="AA221" s="17">
        <f t="shared" si="162"/>
        <v>-0.0023774084878751046</v>
      </c>
      <c r="AB221" s="17">
        <f t="shared" si="162"/>
        <v>-0.0015312272208578422</v>
      </c>
      <c r="AC221" s="17">
        <f t="shared" si="162"/>
        <v>-0.0010227549063869213</v>
      </c>
      <c r="AD221" s="17">
        <f t="shared" si="162"/>
        <v>-0.009817458860863514</v>
      </c>
      <c r="AE221" s="17">
        <f t="shared" si="162"/>
        <v>-0.005469879398002928</v>
      </c>
      <c r="AF221" s="17">
        <f t="shared" si="162"/>
        <v>-0.006520811830889915</v>
      </c>
      <c r="AG221" s="17">
        <f aca="true" t="shared" si="163" ref="AG221:AR221">CG171-AG121</f>
        <v>-0.0012271757763543882</v>
      </c>
      <c r="AH221" s="17">
        <f t="shared" si="163"/>
        <v>-1.558237503833113E-05</v>
      </c>
      <c r="AI221" s="17">
        <f t="shared" si="163"/>
        <v>-0.00015376561382878014</v>
      </c>
      <c r="AJ221" s="17">
        <f t="shared" si="163"/>
        <v>-9.813697128321366E-05</v>
      </c>
      <c r="AK221" s="17">
        <f t="shared" si="163"/>
        <v>-0.0026765060015878734</v>
      </c>
      <c r="AL221" s="17">
        <f t="shared" si="163"/>
        <v>-0.0008041539045343638</v>
      </c>
      <c r="AM221" s="17">
        <f t="shared" si="163"/>
        <v>-0.003854397331856857</v>
      </c>
      <c r="AN221" s="17">
        <f t="shared" si="163"/>
        <v>-0.002427952725359333</v>
      </c>
      <c r="AO221" s="17">
        <f t="shared" si="163"/>
        <v>-0.0017839835271726491</v>
      </c>
      <c r="AP221" s="17">
        <f t="shared" si="163"/>
        <v>-0.0025405186789140923</v>
      </c>
      <c r="AQ221" s="17">
        <f t="shared" si="163"/>
        <v>-2.0815120103242994E-05</v>
      </c>
      <c r="AR221" s="17">
        <f t="shared" si="163"/>
        <v>-2.4973777533589728E-05</v>
      </c>
      <c r="AS221" s="17"/>
      <c r="AT221" s="17"/>
    </row>
    <row r="222" spans="1:46" ht="10.5" customHeight="1">
      <c r="A222" s="3">
        <f t="shared" si="95"/>
        <v>18</v>
      </c>
      <c r="B222" s="3" t="str">
        <f t="shared" si="95"/>
        <v>Stein Erd Bergb</v>
      </c>
      <c r="C222" s="17">
        <f aca="true" t="shared" si="164" ref="C222:L222">BC172-C122</f>
        <v>-0.011816848568701714</v>
      </c>
      <c r="D222" s="17">
        <f t="shared" si="164"/>
        <v>-0.0008768184144824807</v>
      </c>
      <c r="E222" s="17">
        <f t="shared" si="164"/>
        <v>-0.004078324201040231</v>
      </c>
      <c r="F222" s="17">
        <f t="shared" si="164"/>
        <v>-0.001909053271131731</v>
      </c>
      <c r="G222" s="17">
        <f t="shared" si="164"/>
        <v>-0.001329068989162012</v>
      </c>
      <c r="H222" s="17">
        <f t="shared" si="164"/>
        <v>-0.009044056453238736</v>
      </c>
      <c r="I222" s="17">
        <f t="shared" si="164"/>
        <v>-0.04731979269638609</v>
      </c>
      <c r="J222" s="17">
        <f t="shared" si="164"/>
        <v>-0.00011689180772038414</v>
      </c>
      <c r="K222" s="17">
        <f t="shared" si="164"/>
        <v>-0.00046889107810609774</v>
      </c>
      <c r="L222" s="17">
        <f t="shared" si="164"/>
        <v>-0.00052592930289112</v>
      </c>
      <c r="M222" s="17">
        <f aca="true" t="shared" si="165" ref="M222:V222">BM172-M122</f>
        <v>-0.0027624921161750406</v>
      </c>
      <c r="N222" s="17">
        <f t="shared" si="165"/>
        <v>-0.016689014421931138</v>
      </c>
      <c r="O222" s="17">
        <f t="shared" si="165"/>
        <v>-0.013226123092268555</v>
      </c>
      <c r="P222" s="17">
        <f t="shared" si="165"/>
        <v>0</v>
      </c>
      <c r="Q222" s="17">
        <f t="shared" si="165"/>
        <v>-0.0015763409963302213</v>
      </c>
      <c r="R222" s="17">
        <f t="shared" si="165"/>
        <v>-0.010911775961628912</v>
      </c>
      <c r="S222" s="17">
        <f t="shared" si="165"/>
        <v>-0.010022465235038715</v>
      </c>
      <c r="T222" s="17">
        <f t="shared" si="165"/>
        <v>0.7862403546263198</v>
      </c>
      <c r="U222" s="17">
        <f t="shared" si="165"/>
        <v>-0.034699211347501695</v>
      </c>
      <c r="V222" s="17">
        <f t="shared" si="165"/>
        <v>-0.004532128668167569</v>
      </c>
      <c r="W222" s="17">
        <f aca="true" t="shared" si="166" ref="W222:AF222">BW172-W122</f>
        <v>-0.013360759406165606</v>
      </c>
      <c r="X222" s="17">
        <f t="shared" si="166"/>
        <v>-0.14477399477831712</v>
      </c>
      <c r="Y222" s="17">
        <f t="shared" si="166"/>
        <v>-0.04501551392245728</v>
      </c>
      <c r="Z222" s="17">
        <f t="shared" si="166"/>
        <v>-0.00046848885355354396</v>
      </c>
      <c r="AA222" s="17">
        <f t="shared" si="166"/>
        <v>-0.0007110019590374063</v>
      </c>
      <c r="AB222" s="17">
        <f t="shared" si="166"/>
        <v>-0.013844152387487972</v>
      </c>
      <c r="AC222" s="17">
        <f t="shared" si="166"/>
        <v>-0.0015230115854319144</v>
      </c>
      <c r="AD222" s="17">
        <f t="shared" si="166"/>
        <v>-0.00043914551001888986</v>
      </c>
      <c r="AE222" s="17">
        <f t="shared" si="166"/>
        <v>-0.00043627201802510514</v>
      </c>
      <c r="AF222" s="17">
        <f t="shared" si="166"/>
        <v>-0.00029168293728520684</v>
      </c>
      <c r="AG222" s="17">
        <f aca="true" t="shared" si="167" ref="AG222:AR222">CG172-AG122</f>
        <v>-0.0014827287756480096</v>
      </c>
      <c r="AH222" s="17">
        <f t="shared" si="167"/>
        <v>-7.590064026710438E-06</v>
      </c>
      <c r="AI222" s="17">
        <f t="shared" si="167"/>
        <v>0</v>
      </c>
      <c r="AJ222" s="17">
        <f t="shared" si="167"/>
        <v>-0.00019613261031839796</v>
      </c>
      <c r="AK222" s="17">
        <f t="shared" si="167"/>
        <v>-0.0017324279438800958</v>
      </c>
      <c r="AL222" s="17">
        <f t="shared" si="167"/>
        <v>-0.0004033469738314766</v>
      </c>
      <c r="AM222" s="17">
        <f t="shared" si="167"/>
        <v>-0.011781281072517477</v>
      </c>
      <c r="AN222" s="17">
        <f t="shared" si="167"/>
        <v>-0.002889506177015932</v>
      </c>
      <c r="AO222" s="17">
        <f t="shared" si="167"/>
        <v>-0.0014985894535773066</v>
      </c>
      <c r="AP222" s="17">
        <f t="shared" si="167"/>
        <v>0</v>
      </c>
      <c r="AQ222" s="17">
        <f t="shared" si="167"/>
        <v>-2.0815120103242994E-05</v>
      </c>
      <c r="AR222" s="17">
        <f t="shared" si="167"/>
        <v>-2.4973777533589728E-05</v>
      </c>
      <c r="AS222" s="17"/>
      <c r="AT222" s="17"/>
    </row>
    <row r="223" spans="1:46" ht="10.5" customHeight="1">
      <c r="A223" s="3">
        <f t="shared" si="95"/>
        <v>19</v>
      </c>
      <c r="B223" s="3" t="str">
        <f t="shared" si="95"/>
        <v>Metalle</v>
      </c>
      <c r="C223" s="17">
        <f aca="true" t="shared" si="168" ref="C223:L223">BC173-C123</f>
        <v>-0.009776834000087437</v>
      </c>
      <c r="D223" s="17">
        <f t="shared" si="168"/>
        <v>-0.02873903919071233</v>
      </c>
      <c r="E223" s="17">
        <f t="shared" si="168"/>
        <v>-0.019293859662463237</v>
      </c>
      <c r="F223" s="17">
        <f t="shared" si="168"/>
        <v>-0.01753086963603818</v>
      </c>
      <c r="G223" s="17">
        <f t="shared" si="168"/>
        <v>-0.019423954149420372</v>
      </c>
      <c r="H223" s="17">
        <f t="shared" si="168"/>
        <v>-0.010500909162891002</v>
      </c>
      <c r="I223" s="17">
        <f t="shared" si="168"/>
        <v>-0.021128295899712133</v>
      </c>
      <c r="J223" s="17">
        <f t="shared" si="168"/>
        <v>-0.005528364585615164</v>
      </c>
      <c r="K223" s="17">
        <f t="shared" si="168"/>
        <v>-0.0014616777475698983</v>
      </c>
      <c r="L223" s="17">
        <f t="shared" si="168"/>
        <v>-0.008551747026565106</v>
      </c>
      <c r="M223" s="17">
        <f aca="true" t="shared" si="169" ref="M223:V223">BM173-M123</f>
        <v>-0.00356750092665573</v>
      </c>
      <c r="N223" s="17">
        <f t="shared" si="169"/>
        <v>-0.04275299653871129</v>
      </c>
      <c r="O223" s="17">
        <f t="shared" si="169"/>
        <v>-0.005129249732304673</v>
      </c>
      <c r="P223" s="17">
        <f t="shared" si="169"/>
        <v>-0.007498410188592999</v>
      </c>
      <c r="Q223" s="17">
        <f t="shared" si="169"/>
        <v>-0.01965098697897895</v>
      </c>
      <c r="R223" s="17">
        <f t="shared" si="169"/>
        <v>-0.01369985893184582</v>
      </c>
      <c r="S223" s="17">
        <f t="shared" si="169"/>
        <v>-0.01727301869527412</v>
      </c>
      <c r="T223" s="17">
        <f t="shared" si="169"/>
        <v>-0.015730519783659143</v>
      </c>
      <c r="U223" s="17">
        <f t="shared" si="169"/>
        <v>0.6786550738970565</v>
      </c>
      <c r="V223" s="17">
        <f t="shared" si="169"/>
        <v>-0.09396808418408105</v>
      </c>
      <c r="W223" s="17">
        <f aca="true" t="shared" si="170" ref="W223:AF223">BW173-W123</f>
        <v>-0.09104055664489351</v>
      </c>
      <c r="X223" s="17">
        <f t="shared" si="170"/>
        <v>-0.034241629265849095</v>
      </c>
      <c r="Y223" s="17">
        <f t="shared" si="170"/>
        <v>-0.045004775828852615</v>
      </c>
      <c r="Z223" s="17">
        <f t="shared" si="170"/>
        <v>-0.0017752434358674237</v>
      </c>
      <c r="AA223" s="17">
        <f t="shared" si="170"/>
        <v>-0.0016409419969608179</v>
      </c>
      <c r="AB223" s="17">
        <f t="shared" si="170"/>
        <v>-0.003802064918385359</v>
      </c>
      <c r="AC223" s="17">
        <f t="shared" si="170"/>
        <v>-0.012776522291547975</v>
      </c>
      <c r="AD223" s="17">
        <f t="shared" si="170"/>
        <v>-0.014908057520313553</v>
      </c>
      <c r="AE223" s="17">
        <f t="shared" si="170"/>
        <v>-0.006654043001069636</v>
      </c>
      <c r="AF223" s="17">
        <f t="shared" si="170"/>
        <v>-0.009902016319271609</v>
      </c>
      <c r="AG223" s="17">
        <f aca="true" t="shared" si="171" ref="AG223:AR223">CG173-AG123</f>
        <v>-0.0013313771340974804</v>
      </c>
      <c r="AH223" s="17">
        <f t="shared" si="171"/>
        <v>-6.711765545508184E-05</v>
      </c>
      <c r="AI223" s="17">
        <f t="shared" si="171"/>
        <v>-0.0011454440088327319</v>
      </c>
      <c r="AJ223" s="17">
        <f t="shared" si="171"/>
        <v>-0.0011734487419504808</v>
      </c>
      <c r="AK223" s="17">
        <f t="shared" si="171"/>
        <v>-0.002604876868937355</v>
      </c>
      <c r="AL223" s="17">
        <f t="shared" si="171"/>
        <v>-0.0015052852662798771</v>
      </c>
      <c r="AM223" s="17">
        <f t="shared" si="171"/>
        <v>-0.0005308796641678311</v>
      </c>
      <c r="AN223" s="17">
        <f t="shared" si="171"/>
        <v>-0.002295072599967715</v>
      </c>
      <c r="AO223" s="17">
        <f t="shared" si="171"/>
        <v>-0.007750459616541629</v>
      </c>
      <c r="AP223" s="17">
        <f t="shared" si="171"/>
        <v>-0.0006745355192584022</v>
      </c>
      <c r="AQ223" s="17">
        <f t="shared" si="171"/>
        <v>-2.0815120103242994E-05</v>
      </c>
      <c r="AR223" s="17">
        <f t="shared" si="171"/>
        <v>-2.4973777533589728E-05</v>
      </c>
      <c r="AS223" s="17"/>
      <c r="AT223" s="17"/>
    </row>
    <row r="224" spans="1:46" ht="10.5" customHeight="1">
      <c r="A224" s="3">
        <f t="shared" si="95"/>
        <v>20</v>
      </c>
      <c r="B224" s="3" t="str">
        <f t="shared" si="95"/>
        <v>Masch Fahrz</v>
      </c>
      <c r="C224" s="17">
        <f aca="true" t="shared" si="172" ref="C224:L224">BC174-C124</f>
        <v>-0.014398141525145727</v>
      </c>
      <c r="D224" s="17">
        <f t="shared" si="172"/>
        <v>-0.012888300218986386</v>
      </c>
      <c r="E224" s="17">
        <f t="shared" si="172"/>
        <v>-0.023152621090030134</v>
      </c>
      <c r="F224" s="17">
        <f t="shared" si="172"/>
        <v>-0.02124467927262</v>
      </c>
      <c r="G224" s="17">
        <f t="shared" si="172"/>
        <v>-0.019280232686532662</v>
      </c>
      <c r="H224" s="17">
        <f t="shared" si="172"/>
        <v>-0.008417827812865023</v>
      </c>
      <c r="I224" s="17">
        <f t="shared" si="172"/>
        <v>-0.011873654116311465</v>
      </c>
      <c r="J224" s="17">
        <f t="shared" si="172"/>
        <v>-0.004478715266521816</v>
      </c>
      <c r="K224" s="17">
        <f t="shared" si="172"/>
        <v>-0.015993413277351477</v>
      </c>
      <c r="L224" s="17">
        <f t="shared" si="172"/>
        <v>-0.0032749260759835047</v>
      </c>
      <c r="M224" s="17">
        <f aca="true" t="shared" si="173" ref="M224:V224">BM174-M124</f>
        <v>-0.00840598432996723</v>
      </c>
      <c r="N224" s="17">
        <f t="shared" si="173"/>
        <v>-0.005516528546340436</v>
      </c>
      <c r="O224" s="17">
        <f t="shared" si="173"/>
        <v>-0.01611803274460746</v>
      </c>
      <c r="P224" s="17">
        <f t="shared" si="173"/>
        <v>-0.01656115827137668</v>
      </c>
      <c r="Q224" s="17">
        <f t="shared" si="173"/>
        <v>-0.007162302115903397</v>
      </c>
      <c r="R224" s="17">
        <f t="shared" si="173"/>
        <v>-0.010200482344586152</v>
      </c>
      <c r="S224" s="17">
        <f t="shared" si="173"/>
        <v>-0.00997699190015867</v>
      </c>
      <c r="T224" s="17">
        <f t="shared" si="173"/>
        <v>-0.02224504113522426</v>
      </c>
      <c r="U224" s="17">
        <f t="shared" si="173"/>
        <v>-0.01016850007439922</v>
      </c>
      <c r="V224" s="17">
        <f t="shared" si="173"/>
        <v>0.7886713798718962</v>
      </c>
      <c r="W224" s="17">
        <f aca="true" t="shared" si="174" ref="W224:AF224">BW174-W124</f>
        <v>-0.025865379369808036</v>
      </c>
      <c r="X224" s="17">
        <f t="shared" si="174"/>
        <v>-0.0033988785372916835</v>
      </c>
      <c r="Y224" s="17">
        <f t="shared" si="174"/>
        <v>-0.023223785497050085</v>
      </c>
      <c r="Z224" s="17">
        <f t="shared" si="174"/>
        <v>-0.007587603605007802</v>
      </c>
      <c r="AA224" s="17">
        <f t="shared" si="174"/>
        <v>-0.007045228060939125</v>
      </c>
      <c r="AB224" s="17">
        <f t="shared" si="174"/>
        <v>-0.0056560102966808695</v>
      </c>
      <c r="AC224" s="17">
        <f t="shared" si="174"/>
        <v>-0.007176284308517952</v>
      </c>
      <c r="AD224" s="17">
        <f t="shared" si="174"/>
        <v>-0.072950177747417</v>
      </c>
      <c r="AE224" s="17">
        <f t="shared" si="174"/>
        <v>-0.07530486801893942</v>
      </c>
      <c r="AF224" s="17">
        <f t="shared" si="174"/>
        <v>-0.048453921616844024</v>
      </c>
      <c r="AG224" s="17">
        <f aca="true" t="shared" si="175" ref="AG224:AR224">CG174-AG124</f>
        <v>-0.012959591081603076</v>
      </c>
      <c r="AH224" s="17">
        <f t="shared" si="175"/>
        <v>-0.0004680771706907573</v>
      </c>
      <c r="AI224" s="17">
        <f t="shared" si="175"/>
        <v>-0.0056198869215648255</v>
      </c>
      <c r="AJ224" s="17">
        <f t="shared" si="175"/>
        <v>-0.0027008400850025193</v>
      </c>
      <c r="AK224" s="17">
        <f t="shared" si="175"/>
        <v>-0.012373207181343316</v>
      </c>
      <c r="AL224" s="17">
        <f t="shared" si="175"/>
        <v>-0.0015929581847756113</v>
      </c>
      <c r="AM224" s="17">
        <f t="shared" si="175"/>
        <v>-0.002926670854440022</v>
      </c>
      <c r="AN224" s="17">
        <f t="shared" si="175"/>
        <v>-0.006945805085115393</v>
      </c>
      <c r="AO224" s="17">
        <f t="shared" si="175"/>
        <v>-0.037788388184114965</v>
      </c>
      <c r="AP224" s="17">
        <f t="shared" si="175"/>
        <v>-0.00457623884353006</v>
      </c>
      <c r="AQ224" s="17">
        <f t="shared" si="175"/>
        <v>-2.0815120103242994E-05</v>
      </c>
      <c r="AR224" s="17">
        <f t="shared" si="175"/>
        <v>-2.4973777533589728E-05</v>
      </c>
      <c r="AS224" s="17"/>
      <c r="AT224" s="17"/>
    </row>
    <row r="225" spans="1:46" ht="10.5" customHeight="1">
      <c r="A225" s="3">
        <f aca="true" t="shared" si="176" ref="A225:B244">A25</f>
        <v>21</v>
      </c>
      <c r="B225" s="3" t="str">
        <f t="shared" si="176"/>
        <v>Elektr Uhr sonst</v>
      </c>
      <c r="C225" s="17">
        <f aca="true" t="shared" si="177" ref="C225:L225">BC175-C125</f>
        <v>-0.006203860595037594</v>
      </c>
      <c r="D225" s="17">
        <f t="shared" si="177"/>
        <v>-0.014973477008574128</v>
      </c>
      <c r="E225" s="17">
        <f t="shared" si="177"/>
        <v>-0.03670951627626276</v>
      </c>
      <c r="F225" s="17">
        <f t="shared" si="177"/>
        <v>-0.010553526558965519</v>
      </c>
      <c r="G225" s="17">
        <f t="shared" si="177"/>
        <v>-0.01751876200722173</v>
      </c>
      <c r="H225" s="17">
        <f t="shared" si="177"/>
        <v>-0.0035329727913695837</v>
      </c>
      <c r="I225" s="17">
        <f t="shared" si="177"/>
        <v>-0.010344644277779213</v>
      </c>
      <c r="J225" s="17">
        <f t="shared" si="177"/>
        <v>-0.00372617685097722</v>
      </c>
      <c r="K225" s="17">
        <f t="shared" si="177"/>
        <v>-0.00677273879346912</v>
      </c>
      <c r="L225" s="17">
        <f t="shared" si="177"/>
        <v>-0.008437238732386158</v>
      </c>
      <c r="M225" s="17">
        <f aca="true" t="shared" si="178" ref="M225:V225">BM175-M125</f>
        <v>-0.004617514670088426</v>
      </c>
      <c r="N225" s="17">
        <f t="shared" si="178"/>
        <v>-0.0213113664814962</v>
      </c>
      <c r="O225" s="17">
        <f t="shared" si="178"/>
        <v>-0.01798012664026255</v>
      </c>
      <c r="P225" s="17">
        <f t="shared" si="178"/>
        <v>-0.008037825437488828</v>
      </c>
      <c r="Q225" s="17">
        <f t="shared" si="178"/>
        <v>-0.019808363846318622</v>
      </c>
      <c r="R225" s="17">
        <f t="shared" si="178"/>
        <v>-0.006682279177399163</v>
      </c>
      <c r="S225" s="17">
        <f t="shared" si="178"/>
        <v>-0.012909338246844801</v>
      </c>
      <c r="T225" s="17">
        <f t="shared" si="178"/>
        <v>-0.008532984000870464</v>
      </c>
      <c r="U225" s="17">
        <f t="shared" si="178"/>
        <v>-0.010195964271749791</v>
      </c>
      <c r="V225" s="17">
        <f t="shared" si="178"/>
        <v>-0.06477547460344592</v>
      </c>
      <c r="W225" s="17">
        <f aca="true" t="shared" si="179" ref="W225:AF225">BW175-W125</f>
        <v>0.8242281386331598</v>
      </c>
      <c r="X225" s="17">
        <f t="shared" si="179"/>
        <v>-0.010329367979395352</v>
      </c>
      <c r="Y225" s="17">
        <f t="shared" si="179"/>
        <v>-0.03223652997078517</v>
      </c>
      <c r="Z225" s="17">
        <f t="shared" si="179"/>
        <v>-0.015856453345160632</v>
      </c>
      <c r="AA225" s="17">
        <f t="shared" si="179"/>
        <v>-0.01008606636094851</v>
      </c>
      <c r="AB225" s="17">
        <f t="shared" si="179"/>
        <v>-0.010949553445751372</v>
      </c>
      <c r="AC225" s="17">
        <f t="shared" si="179"/>
        <v>-0.005622130231588461</v>
      </c>
      <c r="AD225" s="17">
        <f t="shared" si="179"/>
        <v>-0.021000544617631806</v>
      </c>
      <c r="AE225" s="17">
        <f t="shared" si="179"/>
        <v>-0.020333302393509972</v>
      </c>
      <c r="AF225" s="17">
        <f t="shared" si="179"/>
        <v>-0.013948680787824668</v>
      </c>
      <c r="AG225" s="17">
        <f aca="true" t="shared" si="180" ref="AG225:AR225">CG175-AG125</f>
        <v>-0.029271728341786842</v>
      </c>
      <c r="AH225" s="17">
        <f t="shared" si="180"/>
        <v>-0.0018321622202119312</v>
      </c>
      <c r="AI225" s="17">
        <f t="shared" si="180"/>
        <v>-0.015043346839648444</v>
      </c>
      <c r="AJ225" s="17">
        <f t="shared" si="180"/>
        <v>-0.011017286184882078</v>
      </c>
      <c r="AK225" s="17">
        <f t="shared" si="180"/>
        <v>-0.050818715813270014</v>
      </c>
      <c r="AL225" s="17">
        <f t="shared" si="180"/>
        <v>-0.009615993532539885</v>
      </c>
      <c r="AM225" s="17">
        <f t="shared" si="180"/>
        <v>-0.10021952078837026</v>
      </c>
      <c r="AN225" s="17">
        <f t="shared" si="180"/>
        <v>-0.013828013824902225</v>
      </c>
      <c r="AO225" s="17">
        <f t="shared" si="180"/>
        <v>-0.020762694296666512</v>
      </c>
      <c r="AP225" s="17">
        <f t="shared" si="180"/>
        <v>-0.031084810164441503</v>
      </c>
      <c r="AQ225" s="17">
        <f t="shared" si="180"/>
        <v>-2.0815120103242994E-05</v>
      </c>
      <c r="AR225" s="17">
        <f t="shared" si="180"/>
        <v>-2.4973777533589728E-05</v>
      </c>
      <c r="AS225" s="17"/>
      <c r="AT225" s="17"/>
    </row>
    <row r="226" spans="1:46" ht="10.5" customHeight="1">
      <c r="A226" s="3">
        <f t="shared" si="176"/>
        <v>22</v>
      </c>
      <c r="B226" s="3" t="str">
        <f t="shared" si="176"/>
        <v>Bauhauptgew</v>
      </c>
      <c r="C226" s="17">
        <f aca="true" t="shared" si="181" ref="C226:L226">BC176-C126</f>
        <v>-0.030262018905364868</v>
      </c>
      <c r="D226" s="17">
        <f t="shared" si="181"/>
        <v>-0.01675778370343769</v>
      </c>
      <c r="E226" s="17">
        <f t="shared" si="181"/>
        <v>-0.002681731858112236</v>
      </c>
      <c r="F226" s="17">
        <f t="shared" si="181"/>
        <v>-0.054543034080451115</v>
      </c>
      <c r="G226" s="17">
        <f t="shared" si="181"/>
        <v>-0.00448994771922675</v>
      </c>
      <c r="H226" s="17">
        <f t="shared" si="181"/>
        <v>-0.000248447858819113</v>
      </c>
      <c r="I226" s="17">
        <f t="shared" si="181"/>
        <v>-0.0023896985574774305</v>
      </c>
      <c r="J226" s="17">
        <f t="shared" si="181"/>
        <v>0</v>
      </c>
      <c r="K226" s="17">
        <f t="shared" si="181"/>
        <v>-0.0004671295919332479</v>
      </c>
      <c r="L226" s="17">
        <f t="shared" si="181"/>
        <v>-0.00029366314368258086</v>
      </c>
      <c r="M226" s="17">
        <f aca="true" t="shared" si="182" ref="M226:V226">BM176-M126</f>
        <v>-0.007416224566892821</v>
      </c>
      <c r="N226" s="17">
        <f t="shared" si="182"/>
        <v>-0.005597443226265713</v>
      </c>
      <c r="O226" s="17">
        <f t="shared" si="182"/>
        <v>-0.0010677093577621997</v>
      </c>
      <c r="P226" s="17">
        <f t="shared" si="182"/>
        <v>-0.00047120631622861903</v>
      </c>
      <c r="Q226" s="17">
        <f t="shared" si="182"/>
        <v>-0.002770675417535304</v>
      </c>
      <c r="R226" s="17">
        <f t="shared" si="182"/>
        <v>-0.00085231776425928</v>
      </c>
      <c r="S226" s="17">
        <f t="shared" si="182"/>
        <v>-0.000736718293742098</v>
      </c>
      <c r="T226" s="17">
        <f t="shared" si="182"/>
        <v>-0.0029060668441825846</v>
      </c>
      <c r="U226" s="17">
        <f t="shared" si="182"/>
        <v>-0.0007939405990098543</v>
      </c>
      <c r="V226" s="17">
        <f t="shared" si="182"/>
        <v>-0.00251384381039945</v>
      </c>
      <c r="W226" s="17">
        <f aca="true" t="shared" si="183" ref="W226:AF226">BW176-W126</f>
        <v>-0.0004564106704670763</v>
      </c>
      <c r="X226" s="17">
        <f t="shared" si="183"/>
        <v>0.9538865608503573</v>
      </c>
      <c r="Y226" s="17">
        <f t="shared" si="183"/>
        <v>0</v>
      </c>
      <c r="Z226" s="17">
        <f t="shared" si="183"/>
        <v>-0.0034651666880626485</v>
      </c>
      <c r="AA226" s="17">
        <f t="shared" si="183"/>
        <v>-0.004384955876470658</v>
      </c>
      <c r="AB226" s="17">
        <f t="shared" si="183"/>
        <v>-0.0012998059476112482</v>
      </c>
      <c r="AC226" s="17">
        <f t="shared" si="183"/>
        <v>-0.0663168172475975</v>
      </c>
      <c r="AD226" s="17">
        <f t="shared" si="183"/>
        <v>-0.010998961129185279</v>
      </c>
      <c r="AE226" s="17">
        <f t="shared" si="183"/>
        <v>-0.00236161154950659</v>
      </c>
      <c r="AF226" s="17">
        <f t="shared" si="183"/>
        <v>-0.007305572335485316</v>
      </c>
      <c r="AG226" s="17">
        <f aca="true" t="shared" si="184" ref="AG226:AR226">CG176-AG126</f>
        <v>-0.000981558320751356</v>
      </c>
      <c r="AH226" s="17">
        <f t="shared" si="184"/>
        <v>-2.5931692631917474E-05</v>
      </c>
      <c r="AI226" s="17">
        <f t="shared" si="184"/>
        <v>-0.0003732041993370179</v>
      </c>
      <c r="AJ226" s="17">
        <f t="shared" si="184"/>
        <v>-0.06844601847783358</v>
      </c>
      <c r="AK226" s="17">
        <f t="shared" si="184"/>
        <v>-0.0012465924120784884</v>
      </c>
      <c r="AL226" s="17">
        <f t="shared" si="184"/>
        <v>-0.0033352334952388416</v>
      </c>
      <c r="AM226" s="17">
        <f t="shared" si="184"/>
        <v>-0.000943972670894186</v>
      </c>
      <c r="AN226" s="17">
        <f t="shared" si="184"/>
        <v>-0.006497222221638106</v>
      </c>
      <c r="AO226" s="17">
        <f t="shared" si="184"/>
        <v>-0.02987722253964556</v>
      </c>
      <c r="AP226" s="17">
        <f t="shared" si="184"/>
        <v>0</v>
      </c>
      <c r="AQ226" s="17">
        <f t="shared" si="184"/>
        <v>-2.0815120103242994E-05</v>
      </c>
      <c r="AR226" s="17">
        <f t="shared" si="184"/>
        <v>-2.4973777533589728E-05</v>
      </c>
      <c r="AS226" s="17"/>
      <c r="AT226" s="17"/>
    </row>
    <row r="227" spans="1:46" ht="10.5" customHeight="1">
      <c r="A227" s="3">
        <f t="shared" si="176"/>
        <v>23</v>
      </c>
      <c r="B227" s="3" t="str">
        <f t="shared" si="176"/>
        <v>Ausbaugew</v>
      </c>
      <c r="C227" s="17">
        <f aca="true" t="shared" si="185" ref="C227:L227">BC177-C127</f>
        <v>-0.010959719941370419</v>
      </c>
      <c r="D227" s="17">
        <f t="shared" si="185"/>
        <v>-0.03021713705035046</v>
      </c>
      <c r="E227" s="17">
        <f t="shared" si="185"/>
        <v>-0.004503168077068544</v>
      </c>
      <c r="F227" s="17">
        <f t="shared" si="185"/>
        <v>-0.03204558078226388</v>
      </c>
      <c r="G227" s="17">
        <f t="shared" si="185"/>
        <v>-0.020796197583599553</v>
      </c>
      <c r="H227" s="17">
        <f t="shared" si="185"/>
        <v>-0.001815489602389177</v>
      </c>
      <c r="I227" s="17">
        <f t="shared" si="185"/>
        <v>-0.022422848523887106</v>
      </c>
      <c r="J227" s="17">
        <f t="shared" si="185"/>
        <v>-0.0006392266699147793</v>
      </c>
      <c r="K227" s="17">
        <f t="shared" si="185"/>
        <v>-0.003588510272687518</v>
      </c>
      <c r="L227" s="17">
        <f t="shared" si="185"/>
        <v>-0.006840154906538082</v>
      </c>
      <c r="M227" s="17">
        <f aca="true" t="shared" si="186" ref="M227:V227">BM177-M127</f>
        <v>-0.005920040471073908</v>
      </c>
      <c r="N227" s="17">
        <f t="shared" si="186"/>
        <v>-0.002720732600200535</v>
      </c>
      <c r="O227" s="17">
        <f t="shared" si="186"/>
        <v>-0.0035330317148130346</v>
      </c>
      <c r="P227" s="17">
        <f t="shared" si="186"/>
        <v>-0.004779710164009174</v>
      </c>
      <c r="Q227" s="17">
        <f t="shared" si="186"/>
        <v>-0.007993624691878533</v>
      </c>
      <c r="R227" s="17">
        <f t="shared" si="186"/>
        <v>-0.002122465965610756</v>
      </c>
      <c r="S227" s="17">
        <f t="shared" si="186"/>
        <v>-0.007886827753549812</v>
      </c>
      <c r="T227" s="17">
        <f t="shared" si="186"/>
        <v>-0.007999699021494212</v>
      </c>
      <c r="U227" s="17">
        <f t="shared" si="186"/>
        <v>-0.002787692387798581</v>
      </c>
      <c r="V227" s="17">
        <f t="shared" si="186"/>
        <v>-0.0038205472198151584</v>
      </c>
      <c r="W227" s="17">
        <f aca="true" t="shared" si="187" ref="W227:AF227">BW177-W127</f>
        <v>-0.0024959729777171125</v>
      </c>
      <c r="X227" s="17">
        <f t="shared" si="187"/>
        <v>-1.2949056545855996E-05</v>
      </c>
      <c r="Y227" s="17">
        <f t="shared" si="187"/>
        <v>0.9994897991644739</v>
      </c>
      <c r="Z227" s="17">
        <f t="shared" si="187"/>
        <v>-0.0047673194008929585</v>
      </c>
      <c r="AA227" s="17">
        <f t="shared" si="187"/>
        <v>-0.005596219963645473</v>
      </c>
      <c r="AB227" s="17">
        <f t="shared" si="187"/>
        <v>-0.0004260872156171141</v>
      </c>
      <c r="AC227" s="17">
        <f t="shared" si="187"/>
        <v>-0.026529287313050726</v>
      </c>
      <c r="AD227" s="17">
        <f t="shared" si="187"/>
        <v>-0.009056340008861406</v>
      </c>
      <c r="AE227" s="17">
        <f t="shared" si="187"/>
        <v>-0.0033356870955664553</v>
      </c>
      <c r="AF227" s="17">
        <f t="shared" si="187"/>
        <v>-0.006015272374581746</v>
      </c>
      <c r="AG227" s="17">
        <f aca="true" t="shared" si="188" ref="AG227:AR227">CG177-AG127</f>
        <v>-0.007153184122798433</v>
      </c>
      <c r="AH227" s="17">
        <f t="shared" si="188"/>
        <v>-0.0006244411618023828</v>
      </c>
      <c r="AI227" s="17">
        <f t="shared" si="188"/>
        <v>-0.002111354489998028</v>
      </c>
      <c r="AJ227" s="17">
        <f t="shared" si="188"/>
        <v>-0.05833027511848369</v>
      </c>
      <c r="AK227" s="17">
        <f t="shared" si="188"/>
        <v>-0.004218528793873605</v>
      </c>
      <c r="AL227" s="17">
        <f t="shared" si="188"/>
        <v>-2.298541489933569E-05</v>
      </c>
      <c r="AM227" s="17">
        <f t="shared" si="188"/>
        <v>-0.001209452786928239</v>
      </c>
      <c r="AN227" s="17">
        <f t="shared" si="188"/>
        <v>-0.006703107343351106</v>
      </c>
      <c r="AO227" s="17">
        <f t="shared" si="188"/>
        <v>-0.012613449959921173</v>
      </c>
      <c r="AP227" s="17">
        <f t="shared" si="188"/>
        <v>-0.004437299734605029</v>
      </c>
      <c r="AQ227" s="17">
        <f t="shared" si="188"/>
        <v>-2.0815120103242994E-05</v>
      </c>
      <c r="AR227" s="17">
        <f t="shared" si="188"/>
        <v>-2.4973777533589728E-05</v>
      </c>
      <c r="AS227" s="17"/>
      <c r="AT227" s="17"/>
    </row>
    <row r="228" spans="1:46" ht="10.5" customHeight="1">
      <c r="A228" s="3">
        <f t="shared" si="176"/>
        <v>24</v>
      </c>
      <c r="B228" s="3" t="str">
        <f t="shared" si="176"/>
        <v>Grosshandel</v>
      </c>
      <c r="C228" s="17">
        <f aca="true" t="shared" si="189" ref="C228:L228">BC178-C128</f>
        <v>-0.027769435444888788</v>
      </c>
      <c r="D228" s="17">
        <f t="shared" si="189"/>
        <v>-0.008458718632434128</v>
      </c>
      <c r="E228" s="17">
        <f t="shared" si="189"/>
        <v>-0.0003391208651722975</v>
      </c>
      <c r="F228" s="17">
        <f t="shared" si="189"/>
        <v>-0.0025070147812917905</v>
      </c>
      <c r="G228" s="17">
        <f t="shared" si="189"/>
        <v>-0.19814950741574244</v>
      </c>
      <c r="H228" s="17">
        <f t="shared" si="189"/>
        <v>-0.0369246427676307</v>
      </c>
      <c r="I228" s="17">
        <f t="shared" si="189"/>
        <v>-0.041831184696360005</v>
      </c>
      <c r="J228" s="17">
        <f t="shared" si="189"/>
        <v>-0.013430026189510634</v>
      </c>
      <c r="K228" s="17">
        <f t="shared" si="189"/>
        <v>-0.03370990715753665</v>
      </c>
      <c r="L228" s="17">
        <f t="shared" si="189"/>
        <v>-0.0410081681402511</v>
      </c>
      <c r="M228" s="17">
        <f aca="true" t="shared" si="190" ref="M228:V228">BM178-M128</f>
        <v>-0.027225139404210577</v>
      </c>
      <c r="N228" s="17">
        <f t="shared" si="190"/>
        <v>-0.0377761344602444</v>
      </c>
      <c r="O228" s="17">
        <f t="shared" si="190"/>
        <v>-0.04130750934496846</v>
      </c>
      <c r="P228" s="17">
        <f t="shared" si="190"/>
        <v>-0.01967595042981387</v>
      </c>
      <c r="Q228" s="17">
        <f t="shared" si="190"/>
        <v>-0.049896046686524656</v>
      </c>
      <c r="R228" s="17">
        <f t="shared" si="190"/>
        <v>-0.026706202560723556</v>
      </c>
      <c r="S228" s="17">
        <f t="shared" si="190"/>
        <v>-0.027558362516257952</v>
      </c>
      <c r="T228" s="17">
        <f t="shared" si="190"/>
        <v>-0.02859291175772657</v>
      </c>
      <c r="U228" s="17">
        <f t="shared" si="190"/>
        <v>-0.028681283689030137</v>
      </c>
      <c r="V228" s="17">
        <f t="shared" si="190"/>
        <v>-0.02650680194584063</v>
      </c>
      <c r="W228" s="17">
        <f aca="true" t="shared" si="191" ref="W228:AF228">BW178-W128</f>
        <v>-0.03140558585112475</v>
      </c>
      <c r="X228" s="17">
        <f t="shared" si="191"/>
        <v>-0.02186042162484576</v>
      </c>
      <c r="Y228" s="17">
        <f t="shared" si="191"/>
        <v>-0.017270048555225074</v>
      </c>
      <c r="Z228" s="17">
        <f t="shared" si="191"/>
        <v>0.9687085526579541</v>
      </c>
      <c r="AA228" s="17">
        <f t="shared" si="191"/>
        <v>-0.005975611725778608</v>
      </c>
      <c r="AB228" s="17">
        <f t="shared" si="191"/>
        <v>-0.026738786199721185</v>
      </c>
      <c r="AC228" s="17">
        <f t="shared" si="191"/>
        <v>-0.0016067046369606704</v>
      </c>
      <c r="AD228" s="17">
        <f t="shared" si="191"/>
        <v>-0.01883909577703275</v>
      </c>
      <c r="AE228" s="17">
        <f t="shared" si="191"/>
        <v>-0.015797646370602533</v>
      </c>
      <c r="AF228" s="17">
        <f t="shared" si="191"/>
        <v>-0.012513034214572517</v>
      </c>
      <c r="AG228" s="17">
        <f aca="true" t="shared" si="192" ref="AG228:AR228">CG178-AG128</f>
        <v>-0.004969823457188949</v>
      </c>
      <c r="AH228" s="17">
        <f t="shared" si="192"/>
        <v>-0.0004395254625344091</v>
      </c>
      <c r="AI228" s="17">
        <f t="shared" si="192"/>
        <v>-0.002118466778781751</v>
      </c>
      <c r="AJ228" s="17">
        <f t="shared" si="192"/>
        <v>-0.0010127983975366786</v>
      </c>
      <c r="AK228" s="17">
        <f t="shared" si="192"/>
        <v>-0.011200520924029747</v>
      </c>
      <c r="AL228" s="17">
        <f t="shared" si="192"/>
        <v>-0.00450430926774093</v>
      </c>
      <c r="AM228" s="17">
        <f t="shared" si="192"/>
        <v>-0.013960695911757337</v>
      </c>
      <c r="AN228" s="17">
        <f t="shared" si="192"/>
        <v>-0.011957610880730905</v>
      </c>
      <c r="AO228" s="17">
        <f t="shared" si="192"/>
        <v>-0.006740818920318759</v>
      </c>
      <c r="AP228" s="17">
        <f t="shared" si="192"/>
        <v>-0.014767934888580032</v>
      </c>
      <c r="AQ228" s="17">
        <f t="shared" si="192"/>
        <v>-2.0815120103242994E-05</v>
      </c>
      <c r="AR228" s="17">
        <f t="shared" si="192"/>
        <v>-2.4973777533589728E-05</v>
      </c>
      <c r="AS228" s="17"/>
      <c r="AT228" s="17"/>
    </row>
    <row r="229" spans="1:46" ht="10.5" customHeight="1">
      <c r="A229" s="3">
        <f t="shared" si="176"/>
        <v>25</v>
      </c>
      <c r="B229" s="3" t="str">
        <f t="shared" si="176"/>
        <v>Detailhandel</v>
      </c>
      <c r="C229" s="17">
        <f aca="true" t="shared" si="193" ref="C229:L229">BC179-C129</f>
        <v>-0.00025709965166720886</v>
      </c>
      <c r="D229" s="17">
        <f t="shared" si="193"/>
        <v>-0.0028950490290393666</v>
      </c>
      <c r="E229" s="17">
        <f t="shared" si="193"/>
        <v>-8.875221670253925E-05</v>
      </c>
      <c r="F229" s="17">
        <f t="shared" si="193"/>
        <v>0</v>
      </c>
      <c r="G229" s="17">
        <f t="shared" si="193"/>
        <v>-0.04659392201783342</v>
      </c>
      <c r="H229" s="17">
        <f t="shared" si="193"/>
        <v>-0.03886278771201646</v>
      </c>
      <c r="I229" s="17">
        <f t="shared" si="193"/>
        <v>-0.020898372920089288</v>
      </c>
      <c r="J229" s="17">
        <f t="shared" si="193"/>
        <v>-0.0038224596133436192</v>
      </c>
      <c r="K229" s="17">
        <f t="shared" si="193"/>
        <v>-0.00976628321681586</v>
      </c>
      <c r="L229" s="17">
        <f t="shared" si="193"/>
        <v>-0.015189820702643292</v>
      </c>
      <c r="M229" s="17">
        <f aca="true" t="shared" si="194" ref="M229:V229">BM179-M129</f>
        <v>-0.023984284833361368</v>
      </c>
      <c r="N229" s="17">
        <f t="shared" si="194"/>
        <v>-0.04910413406589295</v>
      </c>
      <c r="O229" s="17">
        <f t="shared" si="194"/>
        <v>-0.018193284653131955</v>
      </c>
      <c r="P229" s="17">
        <f t="shared" si="194"/>
        <v>-0.01056395026079581</v>
      </c>
      <c r="Q229" s="17">
        <f t="shared" si="194"/>
        <v>-0.013559665069084029</v>
      </c>
      <c r="R229" s="17">
        <f t="shared" si="194"/>
        <v>-0.006185583596457216</v>
      </c>
      <c r="S229" s="17">
        <f t="shared" si="194"/>
        <v>-0.009350130775878018</v>
      </c>
      <c r="T229" s="17">
        <f t="shared" si="194"/>
        <v>-0.01810191970226163</v>
      </c>
      <c r="U229" s="17">
        <f t="shared" si="194"/>
        <v>-0.010152864743193614</v>
      </c>
      <c r="V229" s="17">
        <f t="shared" si="194"/>
        <v>-0.013292638357002015</v>
      </c>
      <c r="W229" s="17">
        <f aca="true" t="shared" si="195" ref="W229:AF229">BW179-W129</f>
        <v>-0.013529961858254514</v>
      </c>
      <c r="X229" s="17">
        <f t="shared" si="195"/>
        <v>-0.021878590016842447</v>
      </c>
      <c r="Y229" s="17">
        <f t="shared" si="195"/>
        <v>-0.028168396441246305</v>
      </c>
      <c r="Z229" s="17">
        <f t="shared" si="195"/>
        <v>-0.003412234700384923</v>
      </c>
      <c r="AA229" s="17">
        <f t="shared" si="195"/>
        <v>0.9966877992778769</v>
      </c>
      <c r="AB229" s="17">
        <f t="shared" si="195"/>
        <v>-0.04761979501401075</v>
      </c>
      <c r="AC229" s="17">
        <f t="shared" si="195"/>
        <v>-0.0030081610223280115</v>
      </c>
      <c r="AD229" s="17">
        <f t="shared" si="195"/>
        <v>-0.010588525802132858</v>
      </c>
      <c r="AE229" s="17">
        <f t="shared" si="195"/>
        <v>-0.006413737400765462</v>
      </c>
      <c r="AF229" s="17">
        <f t="shared" si="195"/>
        <v>-0.007032958864485353</v>
      </c>
      <c r="AG229" s="17">
        <f aca="true" t="shared" si="196" ref="AG229:AR229">CG179-AG129</f>
        <v>-0.00208294915473853</v>
      </c>
      <c r="AH229" s="17">
        <f t="shared" si="196"/>
        <v>-0.00012801116935058684</v>
      </c>
      <c r="AI229" s="17">
        <f t="shared" si="196"/>
        <v>-0.000911761932941535</v>
      </c>
      <c r="AJ229" s="17">
        <f t="shared" si="196"/>
        <v>-0.00066157216740193</v>
      </c>
      <c r="AK229" s="17">
        <f t="shared" si="196"/>
        <v>-0.005990460689964282</v>
      </c>
      <c r="AL229" s="17">
        <f t="shared" si="196"/>
        <v>-0.0028108149723048022</v>
      </c>
      <c r="AM229" s="17">
        <f t="shared" si="196"/>
        <v>-0.003392134221674893</v>
      </c>
      <c r="AN229" s="17">
        <f t="shared" si="196"/>
        <v>-0.017806479595671006</v>
      </c>
      <c r="AO229" s="17">
        <f t="shared" si="196"/>
        <v>-0.014031112964171711</v>
      </c>
      <c r="AP229" s="17">
        <f t="shared" si="196"/>
        <v>-0.10173864890087278</v>
      </c>
      <c r="AQ229" s="17">
        <f t="shared" si="196"/>
        <v>-2.0815120103242994E-05</v>
      </c>
      <c r="AR229" s="17">
        <f t="shared" si="196"/>
        <v>-2.4973777533589728E-05</v>
      </c>
      <c r="AS229" s="17"/>
      <c r="AT229" s="17"/>
    </row>
    <row r="230" spans="1:46" ht="10.5" customHeight="1">
      <c r="A230" s="3">
        <f t="shared" si="176"/>
        <v>26</v>
      </c>
      <c r="B230" s="3" t="str">
        <f t="shared" si="176"/>
        <v>Gastgewerbe</v>
      </c>
      <c r="C230" s="17">
        <f aca="true" t="shared" si="197" ref="C230:L230">BC180-C130</f>
        <v>-0.0007032816308526777</v>
      </c>
      <c r="D230" s="17">
        <f t="shared" si="197"/>
        <v>-0.00245275337370073</v>
      </c>
      <c r="E230" s="17">
        <f t="shared" si="197"/>
        <v>-0.00025768829799659474</v>
      </c>
      <c r="F230" s="17">
        <f t="shared" si="197"/>
        <v>-0.0023812615146636506</v>
      </c>
      <c r="G230" s="17">
        <f t="shared" si="197"/>
        <v>-0.005665300684399839</v>
      </c>
      <c r="H230" s="17">
        <f t="shared" si="197"/>
        <v>-0.002873285011768985</v>
      </c>
      <c r="I230" s="17">
        <f t="shared" si="197"/>
        <v>-0.011660399624993933</v>
      </c>
      <c r="J230" s="17">
        <f t="shared" si="197"/>
        <v>-0.005634457940196197</v>
      </c>
      <c r="K230" s="17">
        <f t="shared" si="197"/>
        <v>-0.009561236324210565</v>
      </c>
      <c r="L230" s="17">
        <f t="shared" si="197"/>
        <v>-0.022931559997678885</v>
      </c>
      <c r="M230" s="17">
        <f aca="true" t="shared" si="198" ref="M230:V230">BM180-M130</f>
        <v>-0.007131337809059691</v>
      </c>
      <c r="N230" s="17">
        <f t="shared" si="198"/>
        <v>-0.013402463031250216</v>
      </c>
      <c r="O230" s="17">
        <f t="shared" si="198"/>
        <v>-0.005395141031745642</v>
      </c>
      <c r="P230" s="17">
        <f t="shared" si="198"/>
        <v>-0.011766846612137184</v>
      </c>
      <c r="Q230" s="17">
        <f t="shared" si="198"/>
        <v>-0.022379683065413956</v>
      </c>
      <c r="R230" s="17">
        <f t="shared" si="198"/>
        <v>-0.008235300114211369</v>
      </c>
      <c r="S230" s="17">
        <f t="shared" si="198"/>
        <v>-0.011090501099278872</v>
      </c>
      <c r="T230" s="17">
        <f t="shared" si="198"/>
        <v>-0.00896375333569379</v>
      </c>
      <c r="U230" s="17">
        <f t="shared" si="198"/>
        <v>-0.005733214547770108</v>
      </c>
      <c r="V230" s="17">
        <f t="shared" si="198"/>
        <v>-0.011376974625220559</v>
      </c>
      <c r="W230" s="17">
        <f aca="true" t="shared" si="199" ref="W230:AF230">BW180-W130</f>
        <v>-0.015499281678675019</v>
      </c>
      <c r="X230" s="17">
        <f t="shared" si="199"/>
        <v>-0.0025422248839355763</v>
      </c>
      <c r="Y230" s="17">
        <f t="shared" si="199"/>
        <v>-0.0004170663923591568</v>
      </c>
      <c r="Z230" s="17">
        <f t="shared" si="199"/>
        <v>-0.040451664971653</v>
      </c>
      <c r="AA230" s="17">
        <f t="shared" si="199"/>
        <v>-0.0027982999942501663</v>
      </c>
      <c r="AB230" s="17">
        <f t="shared" si="199"/>
        <v>0.9960311462754533</v>
      </c>
      <c r="AC230" s="17">
        <f t="shared" si="199"/>
        <v>-0.0005970884902583232</v>
      </c>
      <c r="AD230" s="17">
        <f t="shared" si="199"/>
        <v>-0.1062245704786868</v>
      </c>
      <c r="AE230" s="17">
        <f t="shared" si="199"/>
        <v>-0.04716039896907582</v>
      </c>
      <c r="AF230" s="17">
        <f t="shared" si="199"/>
        <v>-0.07055496190260468</v>
      </c>
      <c r="AG230" s="17">
        <f aca="true" t="shared" si="200" ref="AG230:AR230">CG180-AG130</f>
        <v>-0.0012373838428398828</v>
      </c>
      <c r="AH230" s="17">
        <f t="shared" si="200"/>
        <v>-0.002711437046486476</v>
      </c>
      <c r="AI230" s="17">
        <f t="shared" si="200"/>
        <v>-0.003673000589312282</v>
      </c>
      <c r="AJ230" s="17">
        <f t="shared" si="200"/>
        <v>-0.0019346699129595597</v>
      </c>
      <c r="AK230" s="17">
        <f t="shared" si="200"/>
        <v>-0.014057676036114693</v>
      </c>
      <c r="AL230" s="17">
        <f t="shared" si="200"/>
        <v>-0.013976758216595423</v>
      </c>
      <c r="AM230" s="17">
        <f t="shared" si="200"/>
        <v>-0.0009339625181525613</v>
      </c>
      <c r="AN230" s="17">
        <f t="shared" si="200"/>
        <v>-0.007785164879896885</v>
      </c>
      <c r="AO230" s="17">
        <f t="shared" si="200"/>
        <v>-0.00482996309205821</v>
      </c>
      <c r="AP230" s="17">
        <f t="shared" si="200"/>
        <v>-0.006964185694206731</v>
      </c>
      <c r="AQ230" s="17">
        <f t="shared" si="200"/>
        <v>-2.0815120103242994E-05</v>
      </c>
      <c r="AR230" s="17">
        <f t="shared" si="200"/>
        <v>-2.4973777533589728E-05</v>
      </c>
      <c r="AS230" s="17"/>
      <c r="AT230" s="17"/>
    </row>
    <row r="231" spans="1:46" ht="10.5" customHeight="1">
      <c r="A231" s="3">
        <f t="shared" si="176"/>
        <v>27</v>
      </c>
      <c r="B231" s="3" t="str">
        <f t="shared" si="176"/>
        <v>Bahnen Schiffe</v>
      </c>
      <c r="C231" s="17">
        <f aca="true" t="shared" si="201" ref="C231:L231">BC181-C131</f>
        <v>-0.006577393474049862</v>
      </c>
      <c r="D231" s="17">
        <f t="shared" si="201"/>
        <v>-0.0032631533994973063</v>
      </c>
      <c r="E231" s="17">
        <f t="shared" si="201"/>
        <v>-0.014000706768093143</v>
      </c>
      <c r="F231" s="17">
        <f t="shared" si="201"/>
        <v>-0.004332709302395596</v>
      </c>
      <c r="G231" s="17">
        <f t="shared" si="201"/>
        <v>-0.04450252869758765</v>
      </c>
      <c r="H231" s="17">
        <f t="shared" si="201"/>
        <v>-0.014613487945366705</v>
      </c>
      <c r="I231" s="17">
        <f t="shared" si="201"/>
        <v>-0.007055093722128788</v>
      </c>
      <c r="J231" s="17">
        <f t="shared" si="201"/>
        <v>-0.00915379014513706</v>
      </c>
      <c r="K231" s="17">
        <f t="shared" si="201"/>
        <v>-0.003690040368016504</v>
      </c>
      <c r="L231" s="17">
        <f t="shared" si="201"/>
        <v>-0.0029403605500335846</v>
      </c>
      <c r="M231" s="17">
        <f aca="true" t="shared" si="202" ref="M231:V231">BM181-M131</f>
        <v>-0.004400142512529892</v>
      </c>
      <c r="N231" s="17">
        <f t="shared" si="202"/>
        <v>-0.0013502456189002057</v>
      </c>
      <c r="O231" s="17">
        <f t="shared" si="202"/>
        <v>-0.01153152506432919</v>
      </c>
      <c r="P231" s="17">
        <f t="shared" si="202"/>
        <v>-0.010095395867363511</v>
      </c>
      <c r="Q231" s="17">
        <f t="shared" si="202"/>
        <v>-0.004845722735889583</v>
      </c>
      <c r="R231" s="17">
        <f t="shared" si="202"/>
        <v>-0.008047764715752944</v>
      </c>
      <c r="S231" s="17">
        <f t="shared" si="202"/>
        <v>-0.002547032810081832</v>
      </c>
      <c r="T231" s="17">
        <f t="shared" si="202"/>
        <v>-0.011168965405693874</v>
      </c>
      <c r="U231" s="17">
        <f t="shared" si="202"/>
        <v>-0.013934176885507505</v>
      </c>
      <c r="V231" s="17">
        <f t="shared" si="202"/>
        <v>-0.0004934336673648012</v>
      </c>
      <c r="W231" s="17">
        <f aca="true" t="shared" si="203" ref="W231:AF231">BW181-W131</f>
        <v>-0.0023485271093868793</v>
      </c>
      <c r="X231" s="17">
        <f t="shared" si="203"/>
        <v>-0.003016815509710204</v>
      </c>
      <c r="Y231" s="17">
        <f t="shared" si="203"/>
        <v>-0.0014997304178909724</v>
      </c>
      <c r="Z231" s="17">
        <f t="shared" si="203"/>
        <v>-0.01876054231915368</v>
      </c>
      <c r="AA231" s="17">
        <f t="shared" si="203"/>
        <v>-0.003725093410286232</v>
      </c>
      <c r="AB231" s="17">
        <f t="shared" si="203"/>
        <v>-0.0007556497242827857</v>
      </c>
      <c r="AC231" s="17">
        <f t="shared" si="203"/>
        <v>0.8669314291878124</v>
      </c>
      <c r="AD231" s="17">
        <f t="shared" si="203"/>
        <v>-0.04604480508315964</v>
      </c>
      <c r="AE231" s="17">
        <f t="shared" si="203"/>
        <v>-0.015163295761329914</v>
      </c>
      <c r="AF231" s="17">
        <f t="shared" si="203"/>
        <v>-0.030583220565782988</v>
      </c>
      <c r="AG231" s="17">
        <f aca="true" t="shared" si="204" ref="AG231:AR231">CG181-AG131</f>
        <v>-0.027695447203196295</v>
      </c>
      <c r="AH231" s="17">
        <f t="shared" si="204"/>
        <v>-0.0010508650275494215</v>
      </c>
      <c r="AI231" s="17">
        <f t="shared" si="204"/>
        <v>-0.0026716568565164785</v>
      </c>
      <c r="AJ231" s="17">
        <f t="shared" si="204"/>
        <v>-3.167254538011969E-05</v>
      </c>
      <c r="AK231" s="17">
        <f t="shared" si="204"/>
        <v>-0.0012779066338001626</v>
      </c>
      <c r="AL231" s="17">
        <f t="shared" si="204"/>
        <v>-0.0005302294571161636</v>
      </c>
      <c r="AM231" s="17">
        <f t="shared" si="204"/>
        <v>-0.0006346177269380616</v>
      </c>
      <c r="AN231" s="17">
        <f t="shared" si="204"/>
        <v>-0.0029796299104854766</v>
      </c>
      <c r="AO231" s="17">
        <f t="shared" si="204"/>
        <v>-0.0033191657525691877</v>
      </c>
      <c r="AP231" s="17">
        <f t="shared" si="204"/>
        <v>-0.004760675389954497</v>
      </c>
      <c r="AQ231" s="17">
        <f t="shared" si="204"/>
        <v>-2.0815120103242994E-05</v>
      </c>
      <c r="AR231" s="17">
        <f t="shared" si="204"/>
        <v>-2.4973777533589728E-05</v>
      </c>
      <c r="AS231" s="17"/>
      <c r="AT231" s="17"/>
    </row>
    <row r="232" spans="1:46" ht="10.5" customHeight="1">
      <c r="A232" s="3">
        <f t="shared" si="176"/>
        <v>28</v>
      </c>
      <c r="B232" s="3" t="str">
        <f t="shared" si="176"/>
        <v>OeV Agglomer</v>
      </c>
      <c r="C232" s="17">
        <f aca="true" t="shared" si="205" ref="C232:L232">BC182-C132</f>
        <v>-0.0007585614256381376</v>
      </c>
      <c r="D232" s="17">
        <f t="shared" si="205"/>
        <v>-0.0006368424920090737</v>
      </c>
      <c r="E232" s="17">
        <f t="shared" si="205"/>
        <v>-0.0006354885882963909</v>
      </c>
      <c r="F232" s="17">
        <f t="shared" si="205"/>
        <v>-0.0006644618183651161</v>
      </c>
      <c r="G232" s="17">
        <f t="shared" si="205"/>
        <v>-0.0007841950856197329</v>
      </c>
      <c r="H232" s="17">
        <f t="shared" si="205"/>
        <v>-0.0007887855521221652</v>
      </c>
      <c r="I232" s="17">
        <f t="shared" si="205"/>
        <v>-0.000792523960066924</v>
      </c>
      <c r="J232" s="17">
        <f t="shared" si="205"/>
        <v>-0.0007795864199396323</v>
      </c>
      <c r="K232" s="17">
        <f t="shared" si="205"/>
        <v>-0.0007916859844406402</v>
      </c>
      <c r="L232" s="17">
        <f t="shared" si="205"/>
        <v>-0.0008051357418267676</v>
      </c>
      <c r="M232" s="17">
        <f aca="true" t="shared" si="206" ref="M232:V232">BM182-M132</f>
        <v>-0.000714953497061558</v>
      </c>
      <c r="N232" s="17">
        <f t="shared" si="206"/>
        <v>-0.0007797573423168278</v>
      </c>
      <c r="O232" s="17">
        <f t="shared" si="206"/>
        <v>-0.0008026033808103404</v>
      </c>
      <c r="P232" s="17">
        <f t="shared" si="206"/>
        <v>-0.0008083733633712507</v>
      </c>
      <c r="Q232" s="17">
        <f t="shared" si="206"/>
        <v>-0.0007999805973183119</v>
      </c>
      <c r="R232" s="17">
        <f t="shared" si="206"/>
        <v>-0.0007902470187815555</v>
      </c>
      <c r="S232" s="17">
        <f t="shared" si="206"/>
        <v>-0.000791419858750372</v>
      </c>
      <c r="T232" s="17">
        <f t="shared" si="206"/>
        <v>-0.0007731945647140093</v>
      </c>
      <c r="U232" s="17">
        <f t="shared" si="206"/>
        <v>-0.000775845689437109</v>
      </c>
      <c r="V232" s="17">
        <f t="shared" si="206"/>
        <v>-0.0008205517337997981</v>
      </c>
      <c r="W232" s="17">
        <f aca="true" t="shared" si="207" ref="W232:AF232">BW182-W132</f>
        <v>-0.0008069693073503168</v>
      </c>
      <c r="X232" s="17">
        <f t="shared" si="207"/>
        <v>-0.000718171005331166</v>
      </c>
      <c r="Y232" s="17">
        <f t="shared" si="207"/>
        <v>-0.000736505751539261</v>
      </c>
      <c r="Z232" s="17">
        <f t="shared" si="207"/>
        <v>-0.0007397186026604038</v>
      </c>
      <c r="AA232" s="17">
        <f t="shared" si="207"/>
        <v>-0.0007963103508842114</v>
      </c>
      <c r="AB232" s="17">
        <f t="shared" si="207"/>
        <v>-0.0007684806570812702</v>
      </c>
      <c r="AC232" s="17">
        <f t="shared" si="207"/>
        <v>-0.0007949567164641189</v>
      </c>
      <c r="AD232" s="17">
        <f t="shared" si="207"/>
        <v>0.9043778708009196</v>
      </c>
      <c r="AE232" s="17">
        <f t="shared" si="207"/>
        <v>-0.0016939272032895102</v>
      </c>
      <c r="AF232" s="17">
        <f t="shared" si="207"/>
        <v>-0.002484147634866694</v>
      </c>
      <c r="AG232" s="17">
        <f aca="true" t="shared" si="208" ref="AG232:AR232">CG182-AG132</f>
        <v>-0.0009873035608331817</v>
      </c>
      <c r="AH232" s="17">
        <f t="shared" si="208"/>
        <v>-0.0009258958084064878</v>
      </c>
      <c r="AI232" s="17">
        <f t="shared" si="208"/>
        <v>-0.0009620756777771323</v>
      </c>
      <c r="AJ232" s="17">
        <f t="shared" si="208"/>
        <v>-0.0008199704107224726</v>
      </c>
      <c r="AK232" s="17">
        <f t="shared" si="208"/>
        <v>-0.0008472360473781834</v>
      </c>
      <c r="AL232" s="17">
        <f t="shared" si="208"/>
        <v>-0.0009841093496273303</v>
      </c>
      <c r="AM232" s="17">
        <f t="shared" si="208"/>
        <v>-0.0009575229677380487</v>
      </c>
      <c r="AN232" s="17">
        <f t="shared" si="208"/>
        <v>-0.0009506806246908851</v>
      </c>
      <c r="AO232" s="17">
        <f t="shared" si="208"/>
        <v>-0.0009669099745475015</v>
      </c>
      <c r="AP232" s="17">
        <f t="shared" si="208"/>
        <v>-0.0009537536735844592</v>
      </c>
      <c r="AQ232" s="17">
        <f t="shared" si="208"/>
        <v>-2.0815120103242994E-05</v>
      </c>
      <c r="AR232" s="17">
        <f t="shared" si="208"/>
        <v>-2.4973777533589728E-05</v>
      </c>
      <c r="AS232" s="17"/>
      <c r="AT232" s="17"/>
    </row>
    <row r="233" spans="1:46" ht="10.5" customHeight="1">
      <c r="A233" s="3">
        <f t="shared" si="176"/>
        <v>29</v>
      </c>
      <c r="B233" s="3" t="str">
        <f t="shared" si="176"/>
        <v>Str inkl Werkv</v>
      </c>
      <c r="C233" s="17">
        <f aca="true" t="shared" si="209" ref="C233:L233">BC183-C133</f>
        <v>-0.041469154261893834</v>
      </c>
      <c r="D233" s="17">
        <f t="shared" si="209"/>
        <v>-0.00224352869769384</v>
      </c>
      <c r="E233" s="17">
        <f t="shared" si="209"/>
        <v>-0.0033046561886429827</v>
      </c>
      <c r="F233" s="17">
        <f t="shared" si="209"/>
        <v>-0.04057145912046716</v>
      </c>
      <c r="G233" s="17">
        <f t="shared" si="209"/>
        <v>-0.004504902328096366</v>
      </c>
      <c r="H233" s="17">
        <f t="shared" si="209"/>
        <v>-0.021597123877693993</v>
      </c>
      <c r="I233" s="17">
        <f t="shared" si="209"/>
        <v>-0.0032948786228659717</v>
      </c>
      <c r="J233" s="17">
        <f t="shared" si="209"/>
        <v>-0.001719996157017219</v>
      </c>
      <c r="K233" s="17">
        <f t="shared" si="209"/>
        <v>-0.014104560402588298</v>
      </c>
      <c r="L233" s="17">
        <f t="shared" si="209"/>
        <v>-0.00200133210769854</v>
      </c>
      <c r="M233" s="17">
        <f aca="true" t="shared" si="210" ref="M233:V233">BM183-M133</f>
        <v>-0.11429394546205848</v>
      </c>
      <c r="N233" s="17">
        <f t="shared" si="210"/>
        <v>-0.01627745315842407</v>
      </c>
      <c r="O233" s="17">
        <f t="shared" si="210"/>
        <v>-0.005104237286036237</v>
      </c>
      <c r="P233" s="17">
        <f t="shared" si="210"/>
        <v>-0.0029334563869732352</v>
      </c>
      <c r="Q233" s="17">
        <f t="shared" si="210"/>
        <v>-0.01259533376792181</v>
      </c>
      <c r="R233" s="17">
        <f t="shared" si="210"/>
        <v>-0.00824533888651701</v>
      </c>
      <c r="S233" s="17">
        <f t="shared" si="210"/>
        <v>-0.007375605868772014</v>
      </c>
      <c r="T233" s="17">
        <f t="shared" si="210"/>
        <v>-0.003498209176052254</v>
      </c>
      <c r="U233" s="17">
        <f t="shared" si="210"/>
        <v>-0.02794608123326972</v>
      </c>
      <c r="V233" s="17">
        <f t="shared" si="210"/>
        <v>-0.011995247870101424</v>
      </c>
      <c r="W233" s="17">
        <f aca="true" t="shared" si="211" ref="W233:AF233">BW183-W133</f>
        <v>-0.007234477659713781</v>
      </c>
      <c r="X233" s="17">
        <f t="shared" si="211"/>
        <v>-0.0576643099441942</v>
      </c>
      <c r="Y233" s="17">
        <f t="shared" si="211"/>
        <v>-0.052055890771079145</v>
      </c>
      <c r="Z233" s="17">
        <f t="shared" si="211"/>
        <v>-0.04953860992633788</v>
      </c>
      <c r="AA233" s="17">
        <f t="shared" si="211"/>
        <v>-0.0015257058635130155</v>
      </c>
      <c r="AB233" s="17">
        <f t="shared" si="211"/>
        <v>-0.02805302309128182</v>
      </c>
      <c r="AC233" s="17">
        <f t="shared" si="211"/>
        <v>-0.0013786440023204013</v>
      </c>
      <c r="AD233" s="17">
        <f t="shared" si="211"/>
        <v>-0.03400746178701233</v>
      </c>
      <c r="AE233" s="17">
        <f t="shared" si="211"/>
        <v>0.920874967169478</v>
      </c>
      <c r="AF233" s="17">
        <f t="shared" si="211"/>
        <v>-0.0025540208927169066</v>
      </c>
      <c r="AG233" s="17">
        <f aca="true" t="shared" si="212" ref="AG233:AR233">CG183-AG133</f>
        <v>-0.001619442263763213</v>
      </c>
      <c r="AH233" s="17">
        <f t="shared" si="212"/>
        <v>-0.0008423908026702578</v>
      </c>
      <c r="AI233" s="17">
        <f t="shared" si="212"/>
        <v>-0.0014074585493051468</v>
      </c>
      <c r="AJ233" s="17">
        <f t="shared" si="212"/>
        <v>-0.0007879906505443406</v>
      </c>
      <c r="AK233" s="17">
        <f t="shared" si="212"/>
        <v>-0.005948315389115703</v>
      </c>
      <c r="AL233" s="17">
        <f t="shared" si="212"/>
        <v>-0.001341708456407009</v>
      </c>
      <c r="AM233" s="17">
        <f t="shared" si="212"/>
        <v>-0.005494602642014273</v>
      </c>
      <c r="AN233" s="17">
        <f t="shared" si="212"/>
        <v>-0.0021174171632834323</v>
      </c>
      <c r="AO233" s="17">
        <f t="shared" si="212"/>
        <v>-0.0024866824696582347</v>
      </c>
      <c r="AP233" s="17">
        <f t="shared" si="212"/>
        <v>-0.0032251895339322476</v>
      </c>
      <c r="AQ233" s="17">
        <f t="shared" si="212"/>
        <v>-2.0815120103242994E-05</v>
      </c>
      <c r="AR233" s="17">
        <f t="shared" si="212"/>
        <v>-2.4973777533589728E-05</v>
      </c>
      <c r="AS233" s="17"/>
      <c r="AT233" s="17"/>
    </row>
    <row r="234" spans="1:46" ht="10.5" customHeight="1">
      <c r="A234" s="3">
        <f t="shared" si="176"/>
        <v>30</v>
      </c>
      <c r="B234" s="3" t="str">
        <f t="shared" si="176"/>
        <v>Luftfahrt Rohrl</v>
      </c>
      <c r="C234" s="17">
        <f aca="true" t="shared" si="213" ref="C234:L234">BC184-C134</f>
        <v>-0.001679788324930174</v>
      </c>
      <c r="D234" s="17">
        <f t="shared" si="213"/>
        <v>-0.0008191179000085716</v>
      </c>
      <c r="E234" s="17">
        <f t="shared" si="213"/>
        <v>-0.0012065381825844214</v>
      </c>
      <c r="F234" s="17">
        <f t="shared" si="213"/>
        <v>-0.014812740496344616</v>
      </c>
      <c r="G234" s="17">
        <f t="shared" si="213"/>
        <v>-0.0009427873774926177</v>
      </c>
      <c r="H234" s="17">
        <f t="shared" si="213"/>
        <v>-0.0037271707354418868</v>
      </c>
      <c r="I234" s="17">
        <f t="shared" si="213"/>
        <v>-0.0007072445135972611</v>
      </c>
      <c r="J234" s="17">
        <f t="shared" si="213"/>
        <v>-0.0003998905336820794</v>
      </c>
      <c r="K234" s="17">
        <f t="shared" si="213"/>
        <v>-0.0034805300522498086</v>
      </c>
      <c r="L234" s="17">
        <f t="shared" si="213"/>
        <v>-0.0004441301590791084</v>
      </c>
      <c r="M234" s="17">
        <f aca="true" t="shared" si="214" ref="M234:V234">BM184-M134</f>
        <v>-0.017815321400360646</v>
      </c>
      <c r="N234" s="17">
        <f t="shared" si="214"/>
        <v>-0.0026896350214855695</v>
      </c>
      <c r="O234" s="17">
        <f t="shared" si="214"/>
        <v>-0.001179092065371042</v>
      </c>
      <c r="P234" s="17">
        <f t="shared" si="214"/>
        <v>-0.000679134982706334</v>
      </c>
      <c r="Q234" s="17">
        <f t="shared" si="214"/>
        <v>-0.001815679782194755</v>
      </c>
      <c r="R234" s="17">
        <f t="shared" si="214"/>
        <v>-0.000946350401101949</v>
      </c>
      <c r="S234" s="17">
        <f t="shared" si="214"/>
        <v>-0.0015773702297871264</v>
      </c>
      <c r="T234" s="17">
        <f t="shared" si="214"/>
        <v>-0.0007698838068672186</v>
      </c>
      <c r="U234" s="17">
        <f t="shared" si="214"/>
        <v>-0.002895108473271097</v>
      </c>
      <c r="V234" s="17">
        <f t="shared" si="214"/>
        <v>-0.0025775434619560045</v>
      </c>
      <c r="W234" s="17">
        <f aca="true" t="shared" si="215" ref="W234:AF234">BW184-W134</f>
        <v>-0.00157539062889817</v>
      </c>
      <c r="X234" s="17">
        <f t="shared" si="215"/>
        <v>-0.00078444478439178</v>
      </c>
      <c r="Y234" s="17">
        <f t="shared" si="215"/>
        <v>-0.0007229284867722914</v>
      </c>
      <c r="Z234" s="17">
        <f t="shared" si="215"/>
        <v>-0.003031797923436206</v>
      </c>
      <c r="AA234" s="17">
        <f t="shared" si="215"/>
        <v>-0.00035304376783221886</v>
      </c>
      <c r="AB234" s="17">
        <f t="shared" si="215"/>
        <v>-0.0015749558105762878</v>
      </c>
      <c r="AC234" s="17">
        <f t="shared" si="215"/>
        <v>-0.0003277693581233644</v>
      </c>
      <c r="AD234" s="17">
        <f t="shared" si="215"/>
        <v>-0.0009842862895320563</v>
      </c>
      <c r="AE234" s="17">
        <f t="shared" si="215"/>
        <v>-0.0009963034229436714</v>
      </c>
      <c r="AF234" s="17">
        <f t="shared" si="215"/>
        <v>0.870764937945681</v>
      </c>
      <c r="AG234" s="17">
        <f aca="true" t="shared" si="216" ref="AG234:AR234">CG184-AG134</f>
        <v>-0.00039199660921496605</v>
      </c>
      <c r="AH234" s="17">
        <f t="shared" si="216"/>
        <v>-0.0011228433850175392</v>
      </c>
      <c r="AI234" s="17">
        <f t="shared" si="216"/>
        <v>-0.003458691682696481</v>
      </c>
      <c r="AJ234" s="17">
        <f t="shared" si="216"/>
        <v>-0.0006224841406671496</v>
      </c>
      <c r="AK234" s="17">
        <f t="shared" si="216"/>
        <v>-0.001590415794790108</v>
      </c>
      <c r="AL234" s="17">
        <f t="shared" si="216"/>
        <v>-0.0032939512539604085</v>
      </c>
      <c r="AM234" s="17">
        <f t="shared" si="216"/>
        <v>-0.004010943237637501</v>
      </c>
      <c r="AN234" s="17">
        <f t="shared" si="216"/>
        <v>-0.00805160083592599</v>
      </c>
      <c r="AO234" s="17">
        <f t="shared" si="216"/>
        <v>-0.0017761198652883675</v>
      </c>
      <c r="AP234" s="17">
        <f t="shared" si="216"/>
        <v>-0.0007591878194658828</v>
      </c>
      <c r="AQ234" s="17">
        <f t="shared" si="216"/>
        <v>-2.0815120103242994E-05</v>
      </c>
      <c r="AR234" s="17">
        <f t="shared" si="216"/>
        <v>-2.4973777533589728E-05</v>
      </c>
      <c r="AS234" s="17"/>
      <c r="AT234" s="17"/>
    </row>
    <row r="235" spans="1:46" ht="10.5" customHeight="1">
      <c r="A235" s="3">
        <f t="shared" si="176"/>
        <v>31</v>
      </c>
      <c r="B235" s="3" t="str">
        <f t="shared" si="176"/>
        <v>PTT Nachricht</v>
      </c>
      <c r="C235" s="17">
        <f aca="true" t="shared" si="217" ref="C235:L235">BC185-C135</f>
        <v>-0.001868956967196222</v>
      </c>
      <c r="D235" s="17">
        <f t="shared" si="217"/>
        <v>-0.006637084738311111</v>
      </c>
      <c r="E235" s="17">
        <f t="shared" si="217"/>
        <v>-0.00010238099856144801</v>
      </c>
      <c r="F235" s="17">
        <f t="shared" si="217"/>
        <v>-0.003883942205615644</v>
      </c>
      <c r="G235" s="17">
        <f t="shared" si="217"/>
        <v>-0.007675395880059613</v>
      </c>
      <c r="H235" s="17">
        <f t="shared" si="217"/>
        <v>-0.004507720374889653</v>
      </c>
      <c r="I235" s="17">
        <f t="shared" si="217"/>
        <v>-0.010117677382111112</v>
      </c>
      <c r="J235" s="17">
        <f t="shared" si="217"/>
        <v>-0.0005283880931349649</v>
      </c>
      <c r="K235" s="17">
        <f t="shared" si="217"/>
        <v>-0.008230765334412327</v>
      </c>
      <c r="L235" s="17">
        <f t="shared" si="217"/>
        <v>-0.014119833339952481</v>
      </c>
      <c r="M235" s="17">
        <f aca="true" t="shared" si="218" ref="M235:V235">BM185-M135</f>
        <v>-0.004556747481042768</v>
      </c>
      <c r="N235" s="17">
        <f t="shared" si="218"/>
        <v>-0.010663337109748712</v>
      </c>
      <c r="O235" s="17">
        <f t="shared" si="218"/>
        <v>-0.006954461005322921</v>
      </c>
      <c r="P235" s="17">
        <f t="shared" si="218"/>
        <v>-0.010679343887713376</v>
      </c>
      <c r="Q235" s="17">
        <f t="shared" si="218"/>
        <v>-0.022792387779588103</v>
      </c>
      <c r="R235" s="17">
        <f t="shared" si="218"/>
        <v>-0.010065152787540287</v>
      </c>
      <c r="S235" s="17">
        <f t="shared" si="218"/>
        <v>-0.009463157221784636</v>
      </c>
      <c r="T235" s="17">
        <f t="shared" si="218"/>
        <v>-0.004877826321743866</v>
      </c>
      <c r="U235" s="17">
        <f t="shared" si="218"/>
        <v>-0.004019088724119031</v>
      </c>
      <c r="V235" s="17">
        <f t="shared" si="218"/>
        <v>-0.007211838841576408</v>
      </c>
      <c r="W235" s="17">
        <f aca="true" t="shared" si="219" ref="W235:AF235">BW185-W135</f>
        <v>-0.011086917590012253</v>
      </c>
      <c r="X235" s="17">
        <f t="shared" si="219"/>
        <v>-0.005390817434938719</v>
      </c>
      <c r="Y235" s="17">
        <f t="shared" si="219"/>
        <v>-0.008343467660511498</v>
      </c>
      <c r="Z235" s="17">
        <f t="shared" si="219"/>
        <v>-0.018306582516031365</v>
      </c>
      <c r="AA235" s="17">
        <f t="shared" si="219"/>
        <v>-0.017567599118553004</v>
      </c>
      <c r="AB235" s="17">
        <f t="shared" si="219"/>
        <v>-0.01625325866043444</v>
      </c>
      <c r="AC235" s="17">
        <f t="shared" si="219"/>
        <v>-0.0018647412108209124</v>
      </c>
      <c r="AD235" s="17">
        <f t="shared" si="219"/>
        <v>-0.03130284737371934</v>
      </c>
      <c r="AE235" s="17">
        <f t="shared" si="219"/>
        <v>-0.007684495792629013</v>
      </c>
      <c r="AF235" s="17">
        <f t="shared" si="219"/>
        <v>-0.02079152868251862</v>
      </c>
      <c r="AG235" s="17">
        <f aca="true" t="shared" si="220" ref="AG235:AR235">CG185-AG135</f>
        <v>0.8702303014445332</v>
      </c>
      <c r="AH235" s="17">
        <f t="shared" si="220"/>
        <v>-0.006467659469028153</v>
      </c>
      <c r="AI235" s="17">
        <f t="shared" si="220"/>
        <v>-0.0235474717632196</v>
      </c>
      <c r="AJ235" s="17">
        <f t="shared" si="220"/>
        <v>-0.0007990603122022673</v>
      </c>
      <c r="AK235" s="17">
        <f t="shared" si="220"/>
        <v>-0.008291454341577064</v>
      </c>
      <c r="AL235" s="17">
        <f t="shared" si="220"/>
        <v>-0.01777052531410104</v>
      </c>
      <c r="AM235" s="17">
        <f t="shared" si="220"/>
        <v>-0.008658353339173051</v>
      </c>
      <c r="AN235" s="17">
        <f t="shared" si="220"/>
        <v>-0.008255771170590584</v>
      </c>
      <c r="AO235" s="17">
        <f t="shared" si="220"/>
        <v>-0.010143714719668137</v>
      </c>
      <c r="AP235" s="17">
        <f t="shared" si="220"/>
        <v>-0.00883267215816195</v>
      </c>
      <c r="AQ235" s="17">
        <f t="shared" si="220"/>
        <v>-2.0815120103242994E-05</v>
      </c>
      <c r="AR235" s="17">
        <f t="shared" si="220"/>
        <v>-2.4973777533589728E-05</v>
      </c>
      <c r="AS235" s="17"/>
      <c r="AT235" s="17"/>
    </row>
    <row r="236" spans="1:46" ht="10.5" customHeight="1">
      <c r="A236" s="3">
        <f t="shared" si="176"/>
        <v>32</v>
      </c>
      <c r="B236" s="3" t="str">
        <f t="shared" si="176"/>
        <v>Banken</v>
      </c>
      <c r="C236" s="17">
        <f aca="true" t="shared" si="221" ref="C236:L236">BC186-C136</f>
        <v>-0.004961358388631751</v>
      </c>
      <c r="D236" s="17">
        <f t="shared" si="221"/>
        <v>-0.011358404704294155</v>
      </c>
      <c r="E236" s="17">
        <f t="shared" si="221"/>
        <v>-0.003909377154750728</v>
      </c>
      <c r="F236" s="17">
        <f t="shared" si="221"/>
        <v>-0.004026428071337231</v>
      </c>
      <c r="G236" s="17">
        <f t="shared" si="221"/>
        <v>-0.008421935664085164</v>
      </c>
      <c r="H236" s="17">
        <f t="shared" si="221"/>
        <v>-0.004527986673931117</v>
      </c>
      <c r="I236" s="17">
        <f t="shared" si="221"/>
        <v>-0.005487495920346912</v>
      </c>
      <c r="J236" s="17">
        <f t="shared" si="221"/>
        <v>0</v>
      </c>
      <c r="K236" s="17">
        <f t="shared" si="221"/>
        <v>-0.009637475556227239</v>
      </c>
      <c r="L236" s="17">
        <f t="shared" si="221"/>
        <v>-0.016469754024859683</v>
      </c>
      <c r="M236" s="17">
        <f aca="true" t="shared" si="222" ref="M236:V236">BM186-M136</f>
        <v>-0.007548691514635226</v>
      </c>
      <c r="N236" s="17">
        <f t="shared" si="222"/>
        <v>-0.009471670373288993</v>
      </c>
      <c r="O236" s="17">
        <f t="shared" si="222"/>
        <v>-0.005571866251338419</v>
      </c>
      <c r="P236" s="17">
        <f t="shared" si="222"/>
        <v>-0.0065415718424659975</v>
      </c>
      <c r="Q236" s="17">
        <f t="shared" si="222"/>
        <v>-0.012684182082380788</v>
      </c>
      <c r="R236" s="17">
        <f t="shared" si="222"/>
        <v>-0.003914805869817616</v>
      </c>
      <c r="S236" s="17">
        <f t="shared" si="222"/>
        <v>-0.0061867693934915275</v>
      </c>
      <c r="T236" s="17">
        <f t="shared" si="222"/>
        <v>-0.007404037464098812</v>
      </c>
      <c r="U236" s="17">
        <f t="shared" si="222"/>
        <v>-0.0035619460667377363</v>
      </c>
      <c r="V236" s="17">
        <f t="shared" si="222"/>
        <v>-0.00816418727356028</v>
      </c>
      <c r="W236" s="17">
        <f aca="true" t="shared" si="223" ref="W236:AF236">BW186-W136</f>
        <v>-0.01147140388230305</v>
      </c>
      <c r="X236" s="17">
        <f t="shared" si="223"/>
        <v>-0.007877936915599583</v>
      </c>
      <c r="Y236" s="17">
        <f t="shared" si="223"/>
        <v>-0.004443424577119278</v>
      </c>
      <c r="Z236" s="17">
        <f t="shared" si="223"/>
        <v>-0.03874873474820371</v>
      </c>
      <c r="AA236" s="17">
        <f t="shared" si="223"/>
        <v>-0.017013547472779278</v>
      </c>
      <c r="AB236" s="17">
        <f t="shared" si="223"/>
        <v>-0.022600678908798473</v>
      </c>
      <c r="AC236" s="17">
        <f t="shared" si="223"/>
        <v>-0.0016076328329386583</v>
      </c>
      <c r="AD236" s="17">
        <f t="shared" si="223"/>
        <v>-0.009485173530984606</v>
      </c>
      <c r="AE236" s="17">
        <f t="shared" si="223"/>
        <v>-0.0043653643214825</v>
      </c>
      <c r="AF236" s="17">
        <f t="shared" si="223"/>
        <v>-0.006300106031047578</v>
      </c>
      <c r="AG236" s="17">
        <f aca="true" t="shared" si="224" ref="AG236:AR236">CG186-AG136</f>
        <v>-0.0035284671800493517</v>
      </c>
      <c r="AH236" s="17">
        <f t="shared" si="224"/>
        <v>0.8070445059676148</v>
      </c>
      <c r="AI236" s="17">
        <f t="shared" si="224"/>
        <v>-0.16056913610167878</v>
      </c>
      <c r="AJ236" s="17">
        <f t="shared" si="224"/>
        <v>-0.050389028700134</v>
      </c>
      <c r="AK236" s="17">
        <f t="shared" si="224"/>
        <v>-0.021451495747515297</v>
      </c>
      <c r="AL236" s="17">
        <f t="shared" si="224"/>
        <v>-0.003638297244238241</v>
      </c>
      <c r="AM236" s="17">
        <f t="shared" si="224"/>
        <v>-0.003987312629422583</v>
      </c>
      <c r="AN236" s="17">
        <f t="shared" si="224"/>
        <v>-0.05765160202030358</v>
      </c>
      <c r="AO236" s="17">
        <f t="shared" si="224"/>
        <v>-0.012403074650723826</v>
      </c>
      <c r="AP236" s="17">
        <f t="shared" si="224"/>
        <v>-0.008283507441344226</v>
      </c>
      <c r="AQ236" s="17">
        <f t="shared" si="224"/>
        <v>-2.0815120103242994E-05</v>
      </c>
      <c r="AR236" s="17">
        <f t="shared" si="224"/>
        <v>-2.4973777533589728E-05</v>
      </c>
      <c r="AS236" s="17"/>
      <c r="AT236" s="17"/>
    </row>
    <row r="237" spans="1:46" ht="10.5" customHeight="1">
      <c r="A237" s="3">
        <f t="shared" si="176"/>
        <v>33</v>
      </c>
      <c r="B237" s="3" t="str">
        <f t="shared" si="176"/>
        <v>Versicherung</v>
      </c>
      <c r="C237" s="17">
        <f aca="true" t="shared" si="225" ref="C237:L237">BC187-C137</f>
        <v>-0.004706982419131883</v>
      </c>
      <c r="D237" s="17">
        <f t="shared" si="225"/>
        <v>-0.014128851239075483</v>
      </c>
      <c r="E237" s="17">
        <f t="shared" si="225"/>
        <v>-0.0011969386621660967</v>
      </c>
      <c r="F237" s="17">
        <f t="shared" si="225"/>
        <v>-0.003908683525183207</v>
      </c>
      <c r="G237" s="17">
        <f t="shared" si="225"/>
        <v>-0.0013598545736661122</v>
      </c>
      <c r="H237" s="17">
        <f t="shared" si="225"/>
        <v>-0.001783785318228768</v>
      </c>
      <c r="I237" s="17">
        <f t="shared" si="225"/>
        <v>-0.002056002277021299</v>
      </c>
      <c r="J237" s="17">
        <f t="shared" si="225"/>
        <v>-0.0013855228230336511</v>
      </c>
      <c r="K237" s="17">
        <f t="shared" si="225"/>
        <v>-0.003743793057973142</v>
      </c>
      <c r="L237" s="17">
        <f t="shared" si="225"/>
        <v>-0.003297995899637504</v>
      </c>
      <c r="M237" s="17">
        <f aca="true" t="shared" si="226" ref="M237:V237">BM187-M137</f>
        <v>-0.004512924533242815</v>
      </c>
      <c r="N237" s="17">
        <f t="shared" si="226"/>
        <v>-0.004429864942180265</v>
      </c>
      <c r="O237" s="17">
        <f t="shared" si="226"/>
        <v>-0.0034698809750591175</v>
      </c>
      <c r="P237" s="17">
        <f t="shared" si="226"/>
        <v>-0.0031112239499025652</v>
      </c>
      <c r="Q237" s="17">
        <f t="shared" si="226"/>
        <v>-0.0037967496151102465</v>
      </c>
      <c r="R237" s="17">
        <f t="shared" si="226"/>
        <v>-0.002536108015969085</v>
      </c>
      <c r="S237" s="17">
        <f t="shared" si="226"/>
        <v>-0.0034355035530905125</v>
      </c>
      <c r="T237" s="17">
        <f t="shared" si="226"/>
        <v>-0.003932304885204048</v>
      </c>
      <c r="U237" s="17">
        <f t="shared" si="226"/>
        <v>-0.0012875305803001402</v>
      </c>
      <c r="V237" s="17">
        <f t="shared" si="226"/>
        <v>-0.001707690343802051</v>
      </c>
      <c r="W237" s="17">
        <f aca="true" t="shared" si="227" ref="W237:AF237">BW187-W137</f>
        <v>-0.002730078929137621</v>
      </c>
      <c r="X237" s="17">
        <f t="shared" si="227"/>
        <v>-0.0079267564142856</v>
      </c>
      <c r="Y237" s="17">
        <f t="shared" si="227"/>
        <v>-0.002957318450685087</v>
      </c>
      <c r="Z237" s="17">
        <f t="shared" si="227"/>
        <v>-0.015665727682847304</v>
      </c>
      <c r="AA237" s="17">
        <f t="shared" si="227"/>
        <v>-0.006274056122143156</v>
      </c>
      <c r="AB237" s="17">
        <f t="shared" si="227"/>
        <v>-0.0074863472534203055</v>
      </c>
      <c r="AC237" s="17">
        <f t="shared" si="227"/>
        <v>-0.0024453405921647897</v>
      </c>
      <c r="AD237" s="17">
        <f t="shared" si="227"/>
        <v>-0.056794809529465966</v>
      </c>
      <c r="AE237" s="17">
        <f t="shared" si="227"/>
        <v>-0.0151023559452132</v>
      </c>
      <c r="AF237" s="17">
        <f t="shared" si="227"/>
        <v>-0.03772343446115553</v>
      </c>
      <c r="AG237" s="17">
        <f aca="true" t="shared" si="228" ref="AG237:AR237">CG187-AG137</f>
        <v>-6.781243536077072E-05</v>
      </c>
      <c r="AH237" s="17">
        <f t="shared" si="228"/>
        <v>-3.16833467583445E-05</v>
      </c>
      <c r="AI237" s="17">
        <f t="shared" si="228"/>
        <v>0.986704642208885</v>
      </c>
      <c r="AJ237" s="17">
        <f t="shared" si="228"/>
        <v>-0.010606644082499254</v>
      </c>
      <c r="AK237" s="17">
        <f t="shared" si="228"/>
        <v>-0.017800355368172194</v>
      </c>
      <c r="AL237" s="17">
        <f t="shared" si="228"/>
        <v>-0.008299073929398862</v>
      </c>
      <c r="AM237" s="17">
        <f t="shared" si="228"/>
        <v>-0.019693372297810537</v>
      </c>
      <c r="AN237" s="17">
        <f t="shared" si="228"/>
        <v>-0.004520665646252843</v>
      </c>
      <c r="AO237" s="17">
        <f t="shared" si="228"/>
        <v>-0.004241669662282923</v>
      </c>
      <c r="AP237" s="17">
        <f t="shared" si="228"/>
        <v>-0.0008347645925776148</v>
      </c>
      <c r="AQ237" s="17">
        <f t="shared" si="228"/>
        <v>-2.0815120103242994E-05</v>
      </c>
      <c r="AR237" s="17">
        <f t="shared" si="228"/>
        <v>-2.4973777533589728E-05</v>
      </c>
      <c r="AS237" s="17"/>
      <c r="AT237" s="17"/>
    </row>
    <row r="238" spans="1:46" ht="10.5" customHeight="1">
      <c r="A238" s="3">
        <f t="shared" si="176"/>
        <v>34</v>
      </c>
      <c r="B238" s="3" t="str">
        <f t="shared" si="176"/>
        <v>Immobilien</v>
      </c>
      <c r="C238" s="17">
        <f aca="true" t="shared" si="229" ref="C238:L238">BC188-C138</f>
        <v>-1.5005744484673407E-05</v>
      </c>
      <c r="D238" s="17">
        <f t="shared" si="229"/>
        <v>-0.0008988655716959177</v>
      </c>
      <c r="E238" s="17">
        <f t="shared" si="229"/>
        <v>-0.00010276810981584168</v>
      </c>
      <c r="F238" s="17">
        <f t="shared" si="229"/>
        <v>-4.9982406680710406E-05</v>
      </c>
      <c r="G238" s="17">
        <f t="shared" si="229"/>
        <v>-0.00021630850458421926</v>
      </c>
      <c r="H238" s="17">
        <f t="shared" si="229"/>
        <v>-0.0022550792874393532</v>
      </c>
      <c r="I238" s="17">
        <f t="shared" si="229"/>
        <v>-0.002699683698999396</v>
      </c>
      <c r="J238" s="17">
        <f t="shared" si="229"/>
        <v>-0.0005169251222346322</v>
      </c>
      <c r="K238" s="17">
        <f t="shared" si="229"/>
        <v>-0.0010881300702031674</v>
      </c>
      <c r="L238" s="17">
        <f t="shared" si="229"/>
        <v>-0.0035207836046424407</v>
      </c>
      <c r="M238" s="17">
        <f aca="true" t="shared" si="230" ref="M238:V238">BM188-M138</f>
        <v>-0.00010381009197094141</v>
      </c>
      <c r="N238" s="17">
        <f t="shared" si="230"/>
        <v>-0.003526191377180043</v>
      </c>
      <c r="O238" s="17">
        <f t="shared" si="230"/>
        <v>-0.00068459952606688</v>
      </c>
      <c r="P238" s="17">
        <f t="shared" si="230"/>
        <v>-0.0038836484457006448</v>
      </c>
      <c r="Q238" s="17">
        <f t="shared" si="230"/>
        <v>-0.002112859592183964</v>
      </c>
      <c r="R238" s="17">
        <f t="shared" si="230"/>
        <v>-0.0012712745192803142</v>
      </c>
      <c r="S238" s="17">
        <f t="shared" si="230"/>
        <v>-0.0014314138448551406</v>
      </c>
      <c r="T238" s="17">
        <f t="shared" si="230"/>
        <v>-0.0010239167704091223</v>
      </c>
      <c r="U238" s="17">
        <f t="shared" si="230"/>
        <v>-0.00042504301206997377</v>
      </c>
      <c r="V238" s="17">
        <f t="shared" si="230"/>
        <v>-0.0008472120238097202</v>
      </c>
      <c r="W238" s="17">
        <f aca="true" t="shared" si="231" ref="W238:AF238">BW188-W138</f>
        <v>-0.001454822109200736</v>
      </c>
      <c r="X238" s="17">
        <f t="shared" si="231"/>
        <v>-0.003689355874188096</v>
      </c>
      <c r="Y238" s="17">
        <f t="shared" si="231"/>
        <v>-0.004782650418626323</v>
      </c>
      <c r="Z238" s="17">
        <f t="shared" si="231"/>
        <v>-0.008006637358236306</v>
      </c>
      <c r="AA238" s="17">
        <f t="shared" si="231"/>
        <v>-0.037777392185793054</v>
      </c>
      <c r="AB238" s="17">
        <f t="shared" si="231"/>
        <v>-0.011276550205026513</v>
      </c>
      <c r="AC238" s="17">
        <f t="shared" si="231"/>
        <v>-0.00019999355202034427</v>
      </c>
      <c r="AD238" s="17">
        <f t="shared" si="231"/>
        <v>-0.007006005524856013</v>
      </c>
      <c r="AE238" s="17">
        <f t="shared" si="231"/>
        <v>-0.0017822813001154424</v>
      </c>
      <c r="AF238" s="17">
        <f t="shared" si="231"/>
        <v>-0.004653428586890252</v>
      </c>
      <c r="AG238" s="17">
        <f aca="true" t="shared" si="232" ref="AG238:AR238">CG188-AG138</f>
        <v>-0.0035016675324528648</v>
      </c>
      <c r="AH238" s="17">
        <f t="shared" si="232"/>
        <v>-0.0005134607117577155</v>
      </c>
      <c r="AI238" s="17">
        <f t="shared" si="232"/>
        <v>-0.000602515378165528</v>
      </c>
      <c r="AJ238" s="17">
        <f t="shared" si="232"/>
        <v>0.9999899063788071</v>
      </c>
      <c r="AK238" s="17">
        <f t="shared" si="232"/>
        <v>-0.0020413248384528195</v>
      </c>
      <c r="AL238" s="17">
        <f t="shared" si="232"/>
        <v>-0.001387871756354874</v>
      </c>
      <c r="AM238" s="17">
        <f t="shared" si="232"/>
        <v>-0.007875207393673844</v>
      </c>
      <c r="AN238" s="17">
        <f t="shared" si="232"/>
        <v>-0.001370836400450597</v>
      </c>
      <c r="AO238" s="17">
        <f t="shared" si="232"/>
        <v>-0.005547733680464451</v>
      </c>
      <c r="AP238" s="17">
        <f t="shared" si="232"/>
        <v>-0.0005757071693744273</v>
      </c>
      <c r="AQ238" s="17">
        <f t="shared" si="232"/>
        <v>-2.0815120103242994E-05</v>
      </c>
      <c r="AR238" s="17">
        <f t="shared" si="232"/>
        <v>-2.4973777533589728E-05</v>
      </c>
      <c r="AS238" s="17"/>
      <c r="AT238" s="17"/>
    </row>
    <row r="239" spans="1:46" ht="10.5" customHeight="1">
      <c r="A239" s="3">
        <f t="shared" si="176"/>
        <v>35</v>
      </c>
      <c r="B239" s="3" t="str">
        <f t="shared" si="176"/>
        <v>Leas Ber Verv</v>
      </c>
      <c r="C239" s="17">
        <f aca="true" t="shared" si="233" ref="C239:L239">BC189-C139</f>
        <v>-0.030210680052763884</v>
      </c>
      <c r="D239" s="17">
        <f t="shared" si="233"/>
        <v>-0.043740132885720866</v>
      </c>
      <c r="E239" s="17">
        <f t="shared" si="233"/>
        <v>-0.01861456592465863</v>
      </c>
      <c r="F239" s="17">
        <f t="shared" si="233"/>
        <v>-0.025974333213024205</v>
      </c>
      <c r="G239" s="17">
        <f t="shared" si="233"/>
        <v>-0.07535843512161117</v>
      </c>
      <c r="H239" s="17">
        <f t="shared" si="233"/>
        <v>-0.036506929698540865</v>
      </c>
      <c r="I239" s="17">
        <f t="shared" si="233"/>
        <v>-0.10721701396279154</v>
      </c>
      <c r="J239" s="17">
        <f t="shared" si="233"/>
        <v>-0.1179725579626666</v>
      </c>
      <c r="K239" s="17">
        <f t="shared" si="233"/>
        <v>-0.04558515608716222</v>
      </c>
      <c r="L239" s="17">
        <f t="shared" si="233"/>
        <v>-0.10908057026939241</v>
      </c>
      <c r="M239" s="17">
        <f aca="true" t="shared" si="234" ref="M239:V239">BM189-M139</f>
        <v>-0.039515018993794095</v>
      </c>
      <c r="N239" s="17">
        <f t="shared" si="234"/>
        <v>-0.048459326624742706</v>
      </c>
      <c r="O239" s="17">
        <f t="shared" si="234"/>
        <v>-0.051360748575042955</v>
      </c>
      <c r="P239" s="17">
        <f t="shared" si="234"/>
        <v>-0.07284956319824204</v>
      </c>
      <c r="Q239" s="17">
        <f t="shared" si="234"/>
        <v>-0.04117704099136031</v>
      </c>
      <c r="R239" s="17">
        <f t="shared" si="234"/>
        <v>-0.06944224053975544</v>
      </c>
      <c r="S239" s="17">
        <f t="shared" si="234"/>
        <v>-0.07026852641060227</v>
      </c>
      <c r="T239" s="17">
        <f t="shared" si="234"/>
        <v>-0.08691610420358545</v>
      </c>
      <c r="U239" s="17">
        <f t="shared" si="234"/>
        <v>-0.03085831383465409</v>
      </c>
      <c r="V239" s="17">
        <f t="shared" si="234"/>
        <v>-0.05628069089631534</v>
      </c>
      <c r="W239" s="17">
        <f aca="true" t="shared" si="235" ref="W239:AF239">BW189-W139</f>
        <v>-0.07064690512483185</v>
      </c>
      <c r="X239" s="17">
        <f t="shared" si="235"/>
        <v>-0.058971047732951996</v>
      </c>
      <c r="Y239" s="17">
        <f t="shared" si="235"/>
        <v>-0.04037016547080539</v>
      </c>
      <c r="Z239" s="17">
        <f t="shared" si="235"/>
        <v>-0.09312226537017536</v>
      </c>
      <c r="AA239" s="17">
        <f t="shared" si="235"/>
        <v>-0.052888381509223086</v>
      </c>
      <c r="AB239" s="17">
        <f t="shared" si="235"/>
        <v>-0.04337681609072267</v>
      </c>
      <c r="AC239" s="17">
        <f t="shared" si="235"/>
        <v>-0.00848009626272777</v>
      </c>
      <c r="AD239" s="17">
        <f t="shared" si="235"/>
        <v>-0.016681016367840043</v>
      </c>
      <c r="AE239" s="17">
        <f t="shared" si="235"/>
        <v>-0.021033416237657677</v>
      </c>
      <c r="AF239" s="17">
        <f t="shared" si="235"/>
        <v>-0.01107962563676189</v>
      </c>
      <c r="AG239" s="17">
        <f aca="true" t="shared" si="236" ref="AG239:AR239">CG189-AG139</f>
        <v>-0.0022313313089277337</v>
      </c>
      <c r="AH239" s="17">
        <f t="shared" si="236"/>
        <v>-0.018694864791552166</v>
      </c>
      <c r="AI239" s="17">
        <f t="shared" si="236"/>
        <v>-0.22674318996918233</v>
      </c>
      <c r="AJ239" s="17">
        <f t="shared" si="236"/>
        <v>-0.018630264143524266</v>
      </c>
      <c r="AK239" s="17">
        <f t="shared" si="236"/>
        <v>0.8733548694532656</v>
      </c>
      <c r="AL239" s="17">
        <f t="shared" si="236"/>
        <v>-0.015988769889974764</v>
      </c>
      <c r="AM239" s="17">
        <f t="shared" si="236"/>
        <v>-0.057857158661359806</v>
      </c>
      <c r="AN239" s="17">
        <f t="shared" si="236"/>
        <v>-0.06666006181215008</v>
      </c>
      <c r="AO239" s="17">
        <f t="shared" si="236"/>
        <v>-0.02748703001322275</v>
      </c>
      <c r="AP239" s="17">
        <f t="shared" si="236"/>
        <v>-0.011035510048001173</v>
      </c>
      <c r="AQ239" s="17">
        <f t="shared" si="236"/>
        <v>-2.0815120103242994E-05</v>
      </c>
      <c r="AR239" s="17">
        <f t="shared" si="236"/>
        <v>-2.4973777533589728E-05</v>
      </c>
      <c r="AS239" s="17"/>
      <c r="AT239" s="17"/>
    </row>
    <row r="240" spans="1:46" ht="10.5" customHeight="1">
      <c r="A240" s="3">
        <f t="shared" si="176"/>
        <v>36</v>
      </c>
      <c r="B240" s="3" t="str">
        <f t="shared" si="176"/>
        <v>Unterr Wissen</v>
      </c>
      <c r="C240" s="17">
        <f aca="true" t="shared" si="237" ref="C240:L240">BC190-C140</f>
        <v>-0.000404572517312862</v>
      </c>
      <c r="D240" s="17">
        <f t="shared" si="237"/>
        <v>-0.0003997116717564511</v>
      </c>
      <c r="E240" s="17">
        <f t="shared" si="237"/>
        <v>-0.000991207755197898</v>
      </c>
      <c r="F240" s="17">
        <f t="shared" si="237"/>
        <v>-0.0006080617287551002</v>
      </c>
      <c r="G240" s="17">
        <f t="shared" si="237"/>
        <v>0</v>
      </c>
      <c r="H240" s="17">
        <f t="shared" si="237"/>
        <v>-0.0012395432244919253</v>
      </c>
      <c r="I240" s="17">
        <f t="shared" si="237"/>
        <v>-0.003420009490265957</v>
      </c>
      <c r="J240" s="17">
        <f t="shared" si="237"/>
        <v>-0.003173595602462674</v>
      </c>
      <c r="K240" s="17">
        <f t="shared" si="237"/>
        <v>-0.0020416343284198673</v>
      </c>
      <c r="L240" s="17">
        <f t="shared" si="237"/>
        <v>-0.0019008233713004997</v>
      </c>
      <c r="M240" s="17">
        <f aca="true" t="shared" si="238" ref="M240:V240">BM190-M140</f>
        <v>-0.0011245636094408575</v>
      </c>
      <c r="N240" s="17">
        <f t="shared" si="238"/>
        <v>-0.0016537894863343473</v>
      </c>
      <c r="O240" s="17">
        <f t="shared" si="238"/>
        <v>-0.0017949173973883209</v>
      </c>
      <c r="P240" s="17">
        <f t="shared" si="238"/>
        <v>-0.0028603407075262805</v>
      </c>
      <c r="Q240" s="17">
        <f t="shared" si="238"/>
        <v>-0.003377449194822656</v>
      </c>
      <c r="R240" s="17">
        <f t="shared" si="238"/>
        <v>-0.0009146891044025701</v>
      </c>
      <c r="S240" s="17">
        <f t="shared" si="238"/>
        <v>-0.0012972397712706328</v>
      </c>
      <c r="T240" s="17">
        <f t="shared" si="238"/>
        <v>-0.001814268377430763</v>
      </c>
      <c r="U240" s="17">
        <f t="shared" si="238"/>
        <v>-0.0008642061194725004</v>
      </c>
      <c r="V240" s="17">
        <f t="shared" si="238"/>
        <v>-0.001610391029554566</v>
      </c>
      <c r="W240" s="17">
        <f aca="true" t="shared" si="239" ref="W240:AF240">BW190-W140</f>
        <v>-0.0015918025379897211</v>
      </c>
      <c r="X240" s="17">
        <f t="shared" si="239"/>
        <v>-0.00037385186197425084</v>
      </c>
      <c r="Y240" s="17">
        <f t="shared" si="239"/>
        <v>-0.0007865145555378761</v>
      </c>
      <c r="Z240" s="17">
        <f t="shared" si="239"/>
        <v>-0.0038250242728950423</v>
      </c>
      <c r="AA240" s="17">
        <f t="shared" si="239"/>
        <v>-0.0036156849380593044</v>
      </c>
      <c r="AB240" s="17">
        <f t="shared" si="239"/>
        <v>-0.0017898186964530143</v>
      </c>
      <c r="AC240" s="17">
        <f t="shared" si="239"/>
        <v>-0.001044107959349502</v>
      </c>
      <c r="AD240" s="17">
        <f t="shared" si="239"/>
        <v>-0.000739024918500211</v>
      </c>
      <c r="AE240" s="17">
        <f t="shared" si="239"/>
        <v>-0.0003674048137682004</v>
      </c>
      <c r="AF240" s="17">
        <f t="shared" si="239"/>
        <v>-0.0004908645404249504</v>
      </c>
      <c r="AG240" s="17">
        <f aca="true" t="shared" si="240" ref="AG240:AR240">CG190-AG140</f>
        <v>-0.0005915255675515279</v>
      </c>
      <c r="AH240" s="17">
        <f t="shared" si="240"/>
        <v>-0.0007560440565336938</v>
      </c>
      <c r="AI240" s="17">
        <f t="shared" si="240"/>
        <v>-0.004261007508841087</v>
      </c>
      <c r="AJ240" s="17">
        <f t="shared" si="240"/>
        <v>-0.00029541488094471835</v>
      </c>
      <c r="AK240" s="17">
        <f t="shared" si="240"/>
        <v>-0.009455255622972952</v>
      </c>
      <c r="AL240" s="17">
        <f t="shared" si="240"/>
        <v>0.9815585556783475</v>
      </c>
      <c r="AM240" s="17">
        <f t="shared" si="240"/>
        <v>-0.0022219154098590574</v>
      </c>
      <c r="AN240" s="17">
        <f t="shared" si="240"/>
        <v>-0.0015328627903222</v>
      </c>
      <c r="AO240" s="17">
        <f t="shared" si="240"/>
        <v>-0.003414328386854344</v>
      </c>
      <c r="AP240" s="17">
        <f t="shared" si="240"/>
        <v>-0.0012832310125904026</v>
      </c>
      <c r="AQ240" s="17">
        <f t="shared" si="240"/>
        <v>-2.0815120103242994E-05</v>
      </c>
      <c r="AR240" s="17">
        <f t="shared" si="240"/>
        <v>-2.4973777533589728E-05</v>
      </c>
      <c r="AS240" s="17"/>
      <c r="AT240" s="17"/>
    </row>
    <row r="241" spans="1:46" ht="10.5" customHeight="1">
      <c r="A241" s="3">
        <f t="shared" si="176"/>
        <v>37</v>
      </c>
      <c r="B241" s="3" t="str">
        <f t="shared" si="176"/>
        <v>Gesundheitsw</v>
      </c>
      <c r="C241" s="17">
        <f aca="true" t="shared" si="241" ref="C241:L241">BC191-C141</f>
        <v>-0.0034312273795859176</v>
      </c>
      <c r="D241" s="17">
        <f t="shared" si="241"/>
        <v>-0.0003698298428226421</v>
      </c>
      <c r="E241" s="17">
        <f t="shared" si="241"/>
        <v>-0.0009069881257449759</v>
      </c>
      <c r="F241" s="17">
        <f t="shared" si="241"/>
        <v>-0.00025074476564104607</v>
      </c>
      <c r="G241" s="17">
        <f t="shared" si="241"/>
        <v>-0.000149269239823332</v>
      </c>
      <c r="H241" s="17">
        <f t="shared" si="241"/>
        <v>-5.391880347048628E-05</v>
      </c>
      <c r="I241" s="17">
        <f t="shared" si="241"/>
        <v>-5.588414445840632E-05</v>
      </c>
      <c r="J241" s="17">
        <f t="shared" si="241"/>
        <v>0</v>
      </c>
      <c r="K241" s="17">
        <f t="shared" si="241"/>
        <v>0</v>
      </c>
      <c r="L241" s="17">
        <f t="shared" si="241"/>
        <v>0</v>
      </c>
      <c r="M241" s="17">
        <f aca="true" t="shared" si="242" ref="M241:V241">BM191-M141</f>
        <v>0</v>
      </c>
      <c r="N241" s="17">
        <f t="shared" si="242"/>
        <v>-1.6393294105214406E-05</v>
      </c>
      <c r="O241" s="17">
        <f t="shared" si="242"/>
        <v>0</v>
      </c>
      <c r="P241" s="17">
        <f t="shared" si="242"/>
        <v>0</v>
      </c>
      <c r="Q241" s="17">
        <f t="shared" si="242"/>
        <v>0</v>
      </c>
      <c r="R241" s="17">
        <f t="shared" si="242"/>
        <v>-7.999299061478062E-05</v>
      </c>
      <c r="S241" s="17">
        <f t="shared" si="242"/>
        <v>0</v>
      </c>
      <c r="T241" s="17">
        <f t="shared" si="242"/>
        <v>-9.449022953701979E-05</v>
      </c>
      <c r="U241" s="17">
        <f t="shared" si="242"/>
        <v>-1.983043129694297E-05</v>
      </c>
      <c r="V241" s="17">
        <f t="shared" si="242"/>
        <v>-6.188604673085852E-05</v>
      </c>
      <c r="W241" s="17">
        <f aca="true" t="shared" si="243" ref="W241:AF241">BW191-W141</f>
        <v>-8.335220761013104E-05</v>
      </c>
      <c r="X241" s="17">
        <f t="shared" si="243"/>
        <v>-9.937916663622336E-05</v>
      </c>
      <c r="Y241" s="17">
        <f t="shared" si="243"/>
        <v>-2.4729264197703702E-05</v>
      </c>
      <c r="Z241" s="17">
        <f t="shared" si="243"/>
        <v>-0.00018578003934605154</v>
      </c>
      <c r="AA241" s="17">
        <f t="shared" si="243"/>
        <v>-0.00017899838708547024</v>
      </c>
      <c r="AB241" s="17">
        <f t="shared" si="243"/>
        <v>-6.941411977569732E-05</v>
      </c>
      <c r="AC241" s="17">
        <f t="shared" si="243"/>
        <v>-0.0009516160240688774</v>
      </c>
      <c r="AD241" s="17">
        <f t="shared" si="243"/>
        <v>-0.0004553440818193267</v>
      </c>
      <c r="AE241" s="17">
        <f t="shared" si="243"/>
        <v>-0.00012735954463572168</v>
      </c>
      <c r="AF241" s="17">
        <f t="shared" si="243"/>
        <v>-0.000302442120505308</v>
      </c>
      <c r="AG241" s="17">
        <f aca="true" t="shared" si="244" ref="AG241:AR241">CG191-AG141</f>
        <v>-0.00028643955247928334</v>
      </c>
      <c r="AH241" s="17">
        <f t="shared" si="244"/>
        <v>-6.998335893752922E-05</v>
      </c>
      <c r="AI241" s="17">
        <f t="shared" si="244"/>
        <v>-0.0024269707047368813</v>
      </c>
      <c r="AJ241" s="17">
        <f t="shared" si="244"/>
        <v>-4.1109218262941346E-05</v>
      </c>
      <c r="AK241" s="17">
        <f t="shared" si="244"/>
        <v>-0.00014942256439938716</v>
      </c>
      <c r="AL241" s="17">
        <f t="shared" si="244"/>
        <v>-5.468207937329743E-05</v>
      </c>
      <c r="AM241" s="17">
        <f t="shared" si="244"/>
        <v>0.995476391108132</v>
      </c>
      <c r="AN241" s="17">
        <f t="shared" si="244"/>
        <v>-0.00016491187247392325</v>
      </c>
      <c r="AO241" s="17">
        <f t="shared" si="244"/>
        <v>-0.0030334693461427113</v>
      </c>
      <c r="AP241" s="17">
        <f t="shared" si="244"/>
        <v>-0.11852560285853331</v>
      </c>
      <c r="AQ241" s="17">
        <f t="shared" si="244"/>
        <v>-2.0815120103242994E-05</v>
      </c>
      <c r="AR241" s="17">
        <f t="shared" si="244"/>
        <v>-2.4973777533589728E-05</v>
      </c>
      <c r="AS241" s="17"/>
      <c r="AT241" s="17"/>
    </row>
    <row r="242" spans="1:46" ht="10.5" customHeight="1">
      <c r="A242" s="3">
        <f t="shared" si="176"/>
        <v>38</v>
      </c>
      <c r="B242" s="3" t="str">
        <f t="shared" si="176"/>
        <v>Nm Dienstleist</v>
      </c>
      <c r="C242" s="17">
        <f aca="true" t="shared" si="245" ref="C242:L242">BC192-C142</f>
        <v>0</v>
      </c>
      <c r="D242" s="17">
        <f t="shared" si="245"/>
        <v>0</v>
      </c>
      <c r="E242" s="17">
        <f t="shared" si="245"/>
        <v>0</v>
      </c>
      <c r="F242" s="17">
        <f t="shared" si="245"/>
        <v>0</v>
      </c>
      <c r="G242" s="17">
        <f t="shared" si="245"/>
        <v>0</v>
      </c>
      <c r="H242" s="17">
        <f t="shared" si="245"/>
        <v>0</v>
      </c>
      <c r="I242" s="17">
        <f t="shared" si="245"/>
        <v>0</v>
      </c>
      <c r="J242" s="17">
        <f t="shared" si="245"/>
        <v>0</v>
      </c>
      <c r="K242" s="17">
        <f t="shared" si="245"/>
        <v>0</v>
      </c>
      <c r="L242" s="17">
        <f t="shared" si="245"/>
        <v>0</v>
      </c>
      <c r="M242" s="17">
        <f aca="true" t="shared" si="246" ref="M242:V242">BM192-M142</f>
        <v>0</v>
      </c>
      <c r="N242" s="17">
        <f t="shared" si="246"/>
        <v>0</v>
      </c>
      <c r="O242" s="17">
        <f t="shared" si="246"/>
        <v>0</v>
      </c>
      <c r="P242" s="17">
        <f t="shared" si="246"/>
        <v>0</v>
      </c>
      <c r="Q242" s="17">
        <f t="shared" si="246"/>
        <v>0</v>
      </c>
      <c r="R242" s="17">
        <f t="shared" si="246"/>
        <v>0</v>
      </c>
      <c r="S242" s="17">
        <f t="shared" si="246"/>
        <v>0</v>
      </c>
      <c r="T242" s="17">
        <f t="shared" si="246"/>
        <v>0</v>
      </c>
      <c r="U242" s="17">
        <f t="shared" si="246"/>
        <v>0</v>
      </c>
      <c r="V242" s="17">
        <f t="shared" si="246"/>
        <v>0</v>
      </c>
      <c r="W242" s="17">
        <f aca="true" t="shared" si="247" ref="W242:AF242">BW192-W142</f>
        <v>0</v>
      </c>
      <c r="X242" s="17">
        <f t="shared" si="247"/>
        <v>0</v>
      </c>
      <c r="Y242" s="17">
        <f t="shared" si="247"/>
        <v>0</v>
      </c>
      <c r="Z242" s="17">
        <f t="shared" si="247"/>
        <v>0</v>
      </c>
      <c r="AA242" s="17">
        <f t="shared" si="247"/>
        <v>0</v>
      </c>
      <c r="AB242" s="17">
        <f t="shared" si="247"/>
        <v>0</v>
      </c>
      <c r="AC242" s="17">
        <f t="shared" si="247"/>
        <v>0</v>
      </c>
      <c r="AD242" s="17">
        <f t="shared" si="247"/>
        <v>0</v>
      </c>
      <c r="AE242" s="17">
        <f t="shared" si="247"/>
        <v>0</v>
      </c>
      <c r="AF242" s="17">
        <f t="shared" si="247"/>
        <v>0</v>
      </c>
      <c r="AG242" s="17">
        <f aca="true" t="shared" si="248" ref="AG242:AR242">CG192-AG142</f>
        <v>0</v>
      </c>
      <c r="AH242" s="17">
        <f t="shared" si="248"/>
        <v>0</v>
      </c>
      <c r="AI242" s="17">
        <f t="shared" si="248"/>
        <v>0</v>
      </c>
      <c r="AJ242" s="17">
        <f t="shared" si="248"/>
        <v>0</v>
      </c>
      <c r="AK242" s="17">
        <f t="shared" si="248"/>
        <v>0</v>
      </c>
      <c r="AL242" s="17">
        <f t="shared" si="248"/>
        <v>0</v>
      </c>
      <c r="AM242" s="17">
        <f t="shared" si="248"/>
        <v>0</v>
      </c>
      <c r="AN242" s="17">
        <f t="shared" si="248"/>
        <v>1</v>
      </c>
      <c r="AO242" s="17">
        <f t="shared" si="248"/>
        <v>0</v>
      </c>
      <c r="AP242" s="17">
        <f t="shared" si="248"/>
        <v>0</v>
      </c>
      <c r="AQ242" s="17">
        <f t="shared" si="248"/>
        <v>-2.0815120103242994E-05</v>
      </c>
      <c r="AR242" s="17">
        <f t="shared" si="248"/>
        <v>-2.4973777533589728E-05</v>
      </c>
      <c r="AS242" s="17"/>
      <c r="AT242" s="17"/>
    </row>
    <row r="243" spans="1:46" ht="10.5" customHeight="1">
      <c r="A243" s="3">
        <f t="shared" si="176"/>
        <v>39</v>
      </c>
      <c r="B243" s="3" t="str">
        <f t="shared" si="176"/>
        <v>Staat</v>
      </c>
      <c r="C243" s="17">
        <f aca="true" t="shared" si="249" ref="C243:L243">BC193-C143</f>
        <v>-0.001082874776419917</v>
      </c>
      <c r="D243" s="17">
        <f t="shared" si="249"/>
        <v>-0.0017248010253293163</v>
      </c>
      <c r="E243" s="17">
        <f t="shared" si="249"/>
        <v>-0.00017582343939367162</v>
      </c>
      <c r="F243" s="17">
        <f t="shared" si="249"/>
        <v>-0.0008551367411080945</v>
      </c>
      <c r="G243" s="17">
        <f t="shared" si="249"/>
        <v>-0.003942825565913396</v>
      </c>
      <c r="H243" s="17">
        <f t="shared" si="249"/>
        <v>-0.0017453534380099341</v>
      </c>
      <c r="I243" s="17">
        <f t="shared" si="249"/>
        <v>-0.0025397508112278387</v>
      </c>
      <c r="J243" s="17">
        <f t="shared" si="249"/>
        <v>-0.0018346211085128745</v>
      </c>
      <c r="K243" s="17">
        <f t="shared" si="249"/>
        <v>-0.0004799985726464718</v>
      </c>
      <c r="L243" s="17">
        <f t="shared" si="249"/>
        <v>-0.002593948112341234</v>
      </c>
      <c r="M243" s="17">
        <f aca="true" t="shared" si="250" ref="M243:V243">BM193-M143</f>
        <v>-0.0004738287312690846</v>
      </c>
      <c r="N243" s="17">
        <f t="shared" si="250"/>
        <v>-0.0009887277906807936</v>
      </c>
      <c r="O243" s="17">
        <f t="shared" si="250"/>
        <v>-0.0009113715115806238</v>
      </c>
      <c r="P243" s="17">
        <f t="shared" si="250"/>
        <v>-0.0011066028307530063</v>
      </c>
      <c r="Q243" s="17">
        <f t="shared" si="250"/>
        <v>-0.0007010189529780723</v>
      </c>
      <c r="R243" s="17">
        <f t="shared" si="250"/>
        <v>-0.00163868671079275</v>
      </c>
      <c r="S243" s="17">
        <f t="shared" si="250"/>
        <v>-0.0017674208571249873</v>
      </c>
      <c r="T243" s="17">
        <f t="shared" si="250"/>
        <v>-0.0013926814635592773</v>
      </c>
      <c r="U243" s="17">
        <f t="shared" si="250"/>
        <v>-0.0007142311080759395</v>
      </c>
      <c r="V243" s="17">
        <f t="shared" si="250"/>
        <v>-0.0014041105636953732</v>
      </c>
      <c r="W243" s="17">
        <f aca="true" t="shared" si="251" ref="W243:AF243">BW193-W143</f>
        <v>-0.0009293712631264314</v>
      </c>
      <c r="X243" s="17">
        <f t="shared" si="251"/>
        <v>-0.00122159005441003</v>
      </c>
      <c r="Y243" s="17">
        <f t="shared" si="251"/>
        <v>-0.00013190208618040427</v>
      </c>
      <c r="Z243" s="17">
        <f t="shared" si="251"/>
        <v>-0.0013949624626916873</v>
      </c>
      <c r="AA243" s="17">
        <f t="shared" si="251"/>
        <v>-0.0006344157112852642</v>
      </c>
      <c r="AB243" s="17">
        <f t="shared" si="251"/>
        <v>-0.0009056680081368462</v>
      </c>
      <c r="AC243" s="17">
        <f t="shared" si="251"/>
        <v>-0.00012655615097231565</v>
      </c>
      <c r="AD243" s="17">
        <f t="shared" si="251"/>
        <v>-0.0026003622244643245</v>
      </c>
      <c r="AE243" s="17">
        <f t="shared" si="251"/>
        <v>-0.000778260475939784</v>
      </c>
      <c r="AF243" s="17">
        <f t="shared" si="251"/>
        <v>-0.001727175331030059</v>
      </c>
      <c r="AG243" s="17">
        <f aca="true" t="shared" si="252" ref="AG243:AR243">CG193-AG143</f>
        <v>-0.00033087642012816085</v>
      </c>
      <c r="AH243" s="17">
        <f t="shared" si="252"/>
        <v>-0.0002024551946512897</v>
      </c>
      <c r="AI243" s="17">
        <f t="shared" si="252"/>
        <v>-0.001157780692864275</v>
      </c>
      <c r="AJ243" s="17">
        <f t="shared" si="252"/>
        <v>-0.00437838085940904</v>
      </c>
      <c r="AK243" s="17">
        <f t="shared" si="252"/>
        <v>-0.0008935136578871193</v>
      </c>
      <c r="AL243" s="17">
        <f t="shared" si="252"/>
        <v>-0.0005250728986673862</v>
      </c>
      <c r="AM243" s="17">
        <f t="shared" si="252"/>
        <v>-0.0020637084863756143</v>
      </c>
      <c r="AN243" s="17">
        <f t="shared" si="252"/>
        <v>-0.0014285063131306383</v>
      </c>
      <c r="AO243" s="17">
        <f t="shared" si="252"/>
        <v>0.9980054910536843</v>
      </c>
      <c r="AP243" s="17">
        <f t="shared" si="252"/>
        <v>-0.0644316037571346</v>
      </c>
      <c r="AQ243" s="17">
        <f t="shared" si="252"/>
        <v>-2.0815120103242994E-05</v>
      </c>
      <c r="AR243" s="17">
        <f t="shared" si="252"/>
        <v>-2.4973777533589728E-05</v>
      </c>
      <c r="AS243" s="17"/>
      <c r="AT243" s="17"/>
    </row>
    <row r="244" spans="1:46" ht="10.5" customHeight="1">
      <c r="A244" s="3">
        <f t="shared" si="176"/>
        <v>40</v>
      </c>
      <c r="B244" s="3" t="str">
        <f t="shared" si="176"/>
        <v>Sozialvers</v>
      </c>
      <c r="C244" s="17">
        <f aca="true" t="shared" si="253" ref="C244:L244">BC194-C144</f>
        <v>0</v>
      </c>
      <c r="D244" s="17">
        <f t="shared" si="253"/>
        <v>0</v>
      </c>
      <c r="E244" s="17">
        <f t="shared" si="253"/>
        <v>0</v>
      </c>
      <c r="F244" s="17">
        <f t="shared" si="253"/>
        <v>0</v>
      </c>
      <c r="G244" s="17">
        <f t="shared" si="253"/>
        <v>0</v>
      </c>
      <c r="H244" s="17">
        <f t="shared" si="253"/>
        <v>0</v>
      </c>
      <c r="I244" s="17">
        <f t="shared" si="253"/>
        <v>0</v>
      </c>
      <c r="J244" s="17">
        <f t="shared" si="253"/>
        <v>0</v>
      </c>
      <c r="K244" s="17">
        <f t="shared" si="253"/>
        <v>0</v>
      </c>
      <c r="L244" s="17">
        <f t="shared" si="253"/>
        <v>0</v>
      </c>
      <c r="M244" s="17">
        <f aca="true" t="shared" si="254" ref="M244:V244">BM194-M144</f>
        <v>0</v>
      </c>
      <c r="N244" s="17">
        <f t="shared" si="254"/>
        <v>0</v>
      </c>
      <c r="O244" s="17">
        <f t="shared" si="254"/>
        <v>0</v>
      </c>
      <c r="P244" s="17">
        <f t="shared" si="254"/>
        <v>0</v>
      </c>
      <c r="Q244" s="17">
        <f t="shared" si="254"/>
        <v>0</v>
      </c>
      <c r="R244" s="17">
        <f t="shared" si="254"/>
        <v>0</v>
      </c>
      <c r="S244" s="17">
        <f t="shared" si="254"/>
        <v>0</v>
      </c>
      <c r="T244" s="17">
        <f t="shared" si="254"/>
        <v>0</v>
      </c>
      <c r="U244" s="17">
        <f t="shared" si="254"/>
        <v>0</v>
      </c>
      <c r="V244" s="17">
        <f t="shared" si="254"/>
        <v>0</v>
      </c>
      <c r="W244" s="17">
        <f aca="true" t="shared" si="255" ref="W244:AF244">BW194-W144</f>
        <v>0</v>
      </c>
      <c r="X244" s="17">
        <f t="shared" si="255"/>
        <v>0</v>
      </c>
      <c r="Y244" s="17">
        <f t="shared" si="255"/>
        <v>0</v>
      </c>
      <c r="Z244" s="17">
        <f t="shared" si="255"/>
        <v>0</v>
      </c>
      <c r="AA244" s="17">
        <f t="shared" si="255"/>
        <v>0</v>
      </c>
      <c r="AB244" s="17">
        <f t="shared" si="255"/>
        <v>0</v>
      </c>
      <c r="AC244" s="17">
        <f t="shared" si="255"/>
        <v>0</v>
      </c>
      <c r="AD244" s="17">
        <f t="shared" si="255"/>
        <v>0</v>
      </c>
      <c r="AE244" s="17">
        <f t="shared" si="255"/>
        <v>0</v>
      </c>
      <c r="AF244" s="17">
        <f t="shared" si="255"/>
        <v>0</v>
      </c>
      <c r="AG244" s="17">
        <f aca="true" t="shared" si="256" ref="AG244:AR244">CG194-AG144</f>
        <v>0</v>
      </c>
      <c r="AH244" s="17">
        <f t="shared" si="256"/>
        <v>0</v>
      </c>
      <c r="AI244" s="17">
        <f t="shared" si="256"/>
        <v>0</v>
      </c>
      <c r="AJ244" s="17">
        <f t="shared" si="256"/>
        <v>0</v>
      </c>
      <c r="AK244" s="17">
        <f t="shared" si="256"/>
        <v>0</v>
      </c>
      <c r="AL244" s="17">
        <f t="shared" si="256"/>
        <v>0</v>
      </c>
      <c r="AM244" s="17">
        <f t="shared" si="256"/>
        <v>0</v>
      </c>
      <c r="AN244" s="17">
        <f t="shared" si="256"/>
        <v>0</v>
      </c>
      <c r="AO244" s="17">
        <f t="shared" si="256"/>
        <v>0</v>
      </c>
      <c r="AP244" s="17">
        <f t="shared" si="256"/>
        <v>1</v>
      </c>
      <c r="AQ244" s="17">
        <f t="shared" si="256"/>
        <v>-2.0815120103242994E-05</v>
      </c>
      <c r="AR244" s="17">
        <f t="shared" si="256"/>
        <v>-2.4973777533589728E-05</v>
      </c>
      <c r="AS244" s="17"/>
      <c r="AT244" s="17"/>
    </row>
    <row r="245" spans="1:46" ht="10.5" customHeight="1">
      <c r="A245" s="3">
        <f>A45</f>
        <v>41</v>
      </c>
      <c r="B245" s="3" t="str">
        <f>B45</f>
        <v> ---</v>
      </c>
      <c r="C245" s="17">
        <f aca="true" t="shared" si="257" ref="C245:L245">BC195-C145</f>
        <v>-7.730392241370708E-11</v>
      </c>
      <c r="D245" s="17">
        <f t="shared" si="257"/>
        <v>-7.349513002434205E-11</v>
      </c>
      <c r="E245" s="17">
        <f t="shared" si="257"/>
        <v>-6.780489998384422E-10</v>
      </c>
      <c r="F245" s="17">
        <f t="shared" si="257"/>
        <v>-5.956261924257057E-10</v>
      </c>
      <c r="G245" s="17">
        <f t="shared" si="257"/>
        <v>-3.579183231222449E-10</v>
      </c>
      <c r="H245" s="17">
        <f t="shared" si="257"/>
        <v>-4.454246516637109E-11</v>
      </c>
      <c r="I245" s="17">
        <f t="shared" si="257"/>
        <v>-2.8009151032929137E-10</v>
      </c>
      <c r="J245" s="17">
        <f t="shared" si="257"/>
        <v>-3.1174131632898034E-10</v>
      </c>
      <c r="K245" s="17">
        <f t="shared" si="257"/>
        <v>-2.6514813198324596E-10</v>
      </c>
      <c r="L245" s="17">
        <f t="shared" si="257"/>
        <v>-4.4714717566916557E-10</v>
      </c>
      <c r="M245" s="17">
        <f aca="true" t="shared" si="258" ref="M245:V245">BM195-M145</f>
        <v>-1.0324251651090104E-09</v>
      </c>
      <c r="N245" s="17">
        <f t="shared" si="258"/>
        <v>-1.0797050491459397E-10</v>
      </c>
      <c r="O245" s="17">
        <f t="shared" si="258"/>
        <v>-2.262825445789759E-10</v>
      </c>
      <c r="P245" s="17">
        <f t="shared" si="258"/>
        <v>-9.076701534258958E-11</v>
      </c>
      <c r="Q245" s="17">
        <f t="shared" si="258"/>
        <v>-1.383524982072062E-09</v>
      </c>
      <c r="R245" s="17">
        <f t="shared" si="258"/>
        <v>-2.770581470557969E-11</v>
      </c>
      <c r="S245" s="17">
        <f t="shared" si="258"/>
        <v>-1.637531655435831E-10</v>
      </c>
      <c r="T245" s="17">
        <f t="shared" si="258"/>
        <v>-1.187817460570808E-10</v>
      </c>
      <c r="U245" s="17">
        <f t="shared" si="258"/>
        <v>-4.381231513469911E-11</v>
      </c>
      <c r="V245" s="17">
        <f t="shared" si="258"/>
        <v>-2.0673298874341674E-11</v>
      </c>
      <c r="W245" s="17">
        <f aca="true" t="shared" si="259" ref="W245:AF245">BW195-W145</f>
        <v>-2.2724629821055166E-11</v>
      </c>
      <c r="X245" s="17">
        <f t="shared" si="259"/>
        <v>-4.100392302763012E-11</v>
      </c>
      <c r="Y245" s="17">
        <f t="shared" si="259"/>
        <v>-5.368670794312314E-11</v>
      </c>
      <c r="Z245" s="17">
        <f t="shared" si="259"/>
        <v>-2.8355637496667727E-11</v>
      </c>
      <c r="AA245" s="17">
        <f t="shared" si="259"/>
        <v>-3.2748759747486986E-11</v>
      </c>
      <c r="AB245" s="17">
        <f t="shared" si="259"/>
        <v>-4.273588699820096E-11</v>
      </c>
      <c r="AC245" s="17">
        <f t="shared" si="259"/>
        <v>-1.585375674400211E-10</v>
      </c>
      <c r="AD245" s="17">
        <f t="shared" si="259"/>
        <v>-7.628231398051842E-10</v>
      </c>
      <c r="AE245" s="17">
        <f t="shared" si="259"/>
        <v>-8.47613324243256E-11</v>
      </c>
      <c r="AF245" s="17">
        <f t="shared" si="259"/>
        <v>-2.458733344236998E-10</v>
      </c>
      <c r="AG245" s="17">
        <f aca="true" t="shared" si="260" ref="AG245:AR245">CG195-AG145</f>
        <v>-6.632146109570297E-11</v>
      </c>
      <c r="AH245" s="17">
        <f t="shared" si="260"/>
        <v>-2.0809961980072167E-11</v>
      </c>
      <c r="AI245" s="17">
        <f t="shared" si="260"/>
        <v>-6.995900658524045E-11</v>
      </c>
      <c r="AJ245" s="17">
        <f t="shared" si="260"/>
        <v>-3.244940107729298E-11</v>
      </c>
      <c r="AK245" s="17">
        <f t="shared" si="260"/>
        <v>-1.8766111937639902E-11</v>
      </c>
      <c r="AL245" s="17">
        <f t="shared" si="260"/>
        <v>-1.1231308941811407E-10</v>
      </c>
      <c r="AM245" s="17">
        <f t="shared" si="260"/>
        <v>-5.867605569589781E-11</v>
      </c>
      <c r="AN245" s="17">
        <f t="shared" si="260"/>
        <v>-7.41396414176664E-11</v>
      </c>
      <c r="AO245" s="17">
        <f t="shared" si="260"/>
        <v>-2.8676269761631405E-11</v>
      </c>
      <c r="AP245" s="17">
        <f t="shared" si="260"/>
        <v>-1.1140119477834918E-10</v>
      </c>
      <c r="AQ245" s="17">
        <f t="shared" si="260"/>
        <v>0.9999791848798968</v>
      </c>
      <c r="AR245" s="17">
        <f t="shared" si="260"/>
        <v>-2.4973777533589728E-05</v>
      </c>
      <c r="AS245" s="17"/>
      <c r="AT245" s="17"/>
    </row>
    <row r="246" spans="1:46" ht="10.5" customHeight="1">
      <c r="A246" s="3">
        <f>A46</f>
        <v>42</v>
      </c>
      <c r="B246" s="3" t="str">
        <f>B46</f>
        <v> ---</v>
      </c>
      <c r="C246" s="17">
        <f aca="true" t="shared" si="261" ref="C246:L246">BC196-C146</f>
        <v>-7.730392241370708E-11</v>
      </c>
      <c r="D246" s="17">
        <f t="shared" si="261"/>
        <v>-7.349513002434205E-11</v>
      </c>
      <c r="E246" s="17">
        <f t="shared" si="261"/>
        <v>-6.780489998384422E-10</v>
      </c>
      <c r="F246" s="17">
        <f t="shared" si="261"/>
        <v>-5.956261924257057E-10</v>
      </c>
      <c r="G246" s="17">
        <f t="shared" si="261"/>
        <v>-3.579183231222449E-10</v>
      </c>
      <c r="H246" s="17">
        <f t="shared" si="261"/>
        <v>-4.454246516637109E-11</v>
      </c>
      <c r="I246" s="17">
        <f t="shared" si="261"/>
        <v>-2.8009151032929137E-10</v>
      </c>
      <c r="J246" s="17">
        <f t="shared" si="261"/>
        <v>-3.1174131632898034E-10</v>
      </c>
      <c r="K246" s="17">
        <f t="shared" si="261"/>
        <v>-2.6514813198324596E-10</v>
      </c>
      <c r="L246" s="17">
        <f t="shared" si="261"/>
        <v>-4.4714717566916557E-10</v>
      </c>
      <c r="M246" s="17">
        <f aca="true" t="shared" si="262" ref="M246:V246">BM196-M146</f>
        <v>-1.0324251651090104E-09</v>
      </c>
      <c r="N246" s="17">
        <f t="shared" si="262"/>
        <v>-1.0797050491459397E-10</v>
      </c>
      <c r="O246" s="17">
        <f t="shared" si="262"/>
        <v>-2.262825445789759E-10</v>
      </c>
      <c r="P246" s="17">
        <f t="shared" si="262"/>
        <v>-9.076701534258958E-11</v>
      </c>
      <c r="Q246" s="17">
        <f t="shared" si="262"/>
        <v>-1.383524982072062E-09</v>
      </c>
      <c r="R246" s="17">
        <f t="shared" si="262"/>
        <v>-2.770581470557969E-11</v>
      </c>
      <c r="S246" s="17">
        <f t="shared" si="262"/>
        <v>-1.637531655435831E-10</v>
      </c>
      <c r="T246" s="17">
        <f t="shared" si="262"/>
        <v>-1.187817460570808E-10</v>
      </c>
      <c r="U246" s="17">
        <f t="shared" si="262"/>
        <v>-4.381231513469911E-11</v>
      </c>
      <c r="V246" s="17">
        <f t="shared" si="262"/>
        <v>-2.0673298874341674E-11</v>
      </c>
      <c r="W246" s="17">
        <f aca="true" t="shared" si="263" ref="W246:AF246">BW196-W146</f>
        <v>-2.2724629821055166E-11</v>
      </c>
      <c r="X246" s="17">
        <f t="shared" si="263"/>
        <v>-4.100392302763012E-11</v>
      </c>
      <c r="Y246" s="17">
        <f t="shared" si="263"/>
        <v>-5.368670794312314E-11</v>
      </c>
      <c r="Z246" s="17">
        <f t="shared" si="263"/>
        <v>-2.8355637496667727E-11</v>
      </c>
      <c r="AA246" s="17">
        <f t="shared" si="263"/>
        <v>-3.2748759747486986E-11</v>
      </c>
      <c r="AB246" s="17">
        <f t="shared" si="263"/>
        <v>-4.273588699820096E-11</v>
      </c>
      <c r="AC246" s="17">
        <f t="shared" si="263"/>
        <v>-1.585375674400211E-10</v>
      </c>
      <c r="AD246" s="17">
        <f t="shared" si="263"/>
        <v>-7.628231398051842E-10</v>
      </c>
      <c r="AE246" s="17">
        <f t="shared" si="263"/>
        <v>-8.47613324243256E-11</v>
      </c>
      <c r="AF246" s="17">
        <f t="shared" si="263"/>
        <v>-2.458733344236998E-10</v>
      </c>
      <c r="AG246" s="17">
        <f aca="true" t="shared" si="264" ref="AG246:AR246">CG196-AG146</f>
        <v>-6.632146109570297E-11</v>
      </c>
      <c r="AH246" s="17">
        <f t="shared" si="264"/>
        <v>-2.0809961980072167E-11</v>
      </c>
      <c r="AI246" s="17">
        <f t="shared" si="264"/>
        <v>-6.995900658524045E-11</v>
      </c>
      <c r="AJ246" s="17">
        <f t="shared" si="264"/>
        <v>-3.244940107729298E-11</v>
      </c>
      <c r="AK246" s="17">
        <f t="shared" si="264"/>
        <v>-1.8766111937639902E-11</v>
      </c>
      <c r="AL246" s="17">
        <f t="shared" si="264"/>
        <v>-1.1231308941811407E-10</v>
      </c>
      <c r="AM246" s="17">
        <f t="shared" si="264"/>
        <v>-5.867605569589781E-11</v>
      </c>
      <c r="AN246" s="17">
        <f t="shared" si="264"/>
        <v>-7.41396414176664E-11</v>
      </c>
      <c r="AO246" s="17">
        <f t="shared" si="264"/>
        <v>-2.8676269761631405E-11</v>
      </c>
      <c r="AP246" s="17">
        <f t="shared" si="264"/>
        <v>-1.1140119477834918E-10</v>
      </c>
      <c r="AQ246" s="17">
        <f t="shared" si="264"/>
        <v>-2.0815120103242994E-05</v>
      </c>
      <c r="AR246" s="17">
        <f t="shared" si="264"/>
        <v>0.9999750262224664</v>
      </c>
      <c r="AS246" s="17"/>
      <c r="AT246" s="17"/>
    </row>
    <row r="247" spans="3:46" ht="10.5" customHeight="1"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  <c r="AJ247" s="17"/>
      <c r="AK247" s="17"/>
      <c r="AL247" s="17"/>
      <c r="AM247" s="17"/>
      <c r="AN247" s="17"/>
      <c r="AO247" s="17"/>
      <c r="AP247" s="17"/>
      <c r="AQ247" s="17"/>
      <c r="AR247" s="17"/>
      <c r="AS247" s="17"/>
      <c r="AT247" s="17"/>
    </row>
    <row r="248" spans="1:46" ht="10.5" customHeight="1">
      <c r="A248" s="6" t="s">
        <v>109</v>
      </c>
      <c r="C248" s="19">
        <f aca="true" t="shared" si="265" ref="C248:L248">SUM(C205:C246)</f>
        <v>0.5695812407886031</v>
      </c>
      <c r="D248" s="19">
        <f t="shared" si="265"/>
        <v>0.6521971367543988</v>
      </c>
      <c r="E248" s="19">
        <f t="shared" si="265"/>
        <v>0.6461538329639419</v>
      </c>
      <c r="F248" s="19">
        <f t="shared" si="265"/>
        <v>0.6530113678633218</v>
      </c>
      <c r="G248" s="19">
        <f t="shared" si="265"/>
        <v>0.06581506119894513</v>
      </c>
      <c r="H248" s="19">
        <f t="shared" si="265"/>
        <v>0.25522157194154277</v>
      </c>
      <c r="I248" s="19">
        <f t="shared" si="265"/>
        <v>0.4334695251710972</v>
      </c>
      <c r="J248" s="19">
        <f t="shared" si="265"/>
        <v>0.6578886679581047</v>
      </c>
      <c r="K248" s="19">
        <f t="shared" si="265"/>
        <v>0.4173425906924647</v>
      </c>
      <c r="L248" s="19">
        <f t="shared" si="265"/>
        <v>0.3991357430253917</v>
      </c>
      <c r="M248" s="19">
        <f aca="true" t="shared" si="266" ref="M248:V248">SUM(M205:M246)</f>
        <v>0.4452915324379819</v>
      </c>
      <c r="N248" s="19">
        <f t="shared" si="266"/>
        <v>0.44511743634970974</v>
      </c>
      <c r="O248" s="19">
        <f t="shared" si="266"/>
        <v>0.37165936647798203</v>
      </c>
      <c r="P248" s="19">
        <f t="shared" si="266"/>
        <v>0.4850203301558571</v>
      </c>
      <c r="Q248" s="19">
        <f t="shared" si="266"/>
        <v>0.4624774145333544</v>
      </c>
      <c r="R248" s="19">
        <f t="shared" si="266"/>
        <v>0.4658937187418629</v>
      </c>
      <c r="S248" s="19">
        <f t="shared" si="266"/>
        <v>0.44056994851452086</v>
      </c>
      <c r="T248" s="19">
        <f t="shared" si="266"/>
        <v>0.4412463033150963</v>
      </c>
      <c r="U248" s="19">
        <f t="shared" si="266"/>
        <v>0.4263785426906202</v>
      </c>
      <c r="V248" s="19">
        <f t="shared" si="266"/>
        <v>0.4214713298904723</v>
      </c>
      <c r="W248" s="19">
        <f aca="true" t="shared" si="267" ref="W248:AF248">SUM(W205:W246)</f>
        <v>0.43087661009161304</v>
      </c>
      <c r="X248" s="19">
        <f t="shared" si="267"/>
        <v>0.5323707684455357</v>
      </c>
      <c r="Y248" s="19">
        <f t="shared" si="267"/>
        <v>0.5576650943530048</v>
      </c>
      <c r="Z248" s="19">
        <f t="shared" si="267"/>
        <v>0.6006751104343687</v>
      </c>
      <c r="AA248" s="19">
        <f t="shared" si="267"/>
        <v>0.7233269968273668</v>
      </c>
      <c r="AB248" s="19">
        <f t="shared" si="267"/>
        <v>0.5098111800762133</v>
      </c>
      <c r="AC248" s="19">
        <f t="shared" si="267"/>
        <v>0.6389223270785518</v>
      </c>
      <c r="AD248" s="19">
        <f t="shared" si="267"/>
        <v>0.27950739214420695</v>
      </c>
      <c r="AE248" s="19">
        <f t="shared" si="267"/>
        <v>0.5435129626240732</v>
      </c>
      <c r="AF248" s="19">
        <f t="shared" si="267"/>
        <v>0.47842721349200595</v>
      </c>
      <c r="AG248" s="19">
        <f aca="true" t="shared" si="268" ref="AG248:AR248">SUM(AG205:AG246)</f>
        <v>0.7293616855091183</v>
      </c>
      <c r="AH248" s="19">
        <f t="shared" si="268"/>
        <v>0.7573469574860757</v>
      </c>
      <c r="AI248" s="19">
        <f t="shared" si="268"/>
        <v>0.5037860303336509</v>
      </c>
      <c r="AJ248" s="19">
        <f t="shared" si="268"/>
        <v>0.7472984538421503</v>
      </c>
      <c r="AK248" s="19">
        <f t="shared" si="268"/>
        <v>0.6192122361563773</v>
      </c>
      <c r="AL248" s="19">
        <f t="shared" si="268"/>
        <v>0.521585721120324</v>
      </c>
      <c r="AM248" s="19">
        <f t="shared" si="268"/>
        <v>0.6660569465066789</v>
      </c>
      <c r="AN248" s="19">
        <f t="shared" si="268"/>
        <v>0.6564047615565405</v>
      </c>
      <c r="AO248" s="19">
        <f t="shared" si="268"/>
        <v>0.7379623847151451</v>
      </c>
      <c r="AP248" s="19">
        <f t="shared" si="268"/>
        <v>0.513756277372565</v>
      </c>
      <c r="AQ248" s="19">
        <f t="shared" si="268"/>
        <v>0.9991257649556639</v>
      </c>
      <c r="AR248" s="19">
        <f t="shared" si="268"/>
        <v>0.9989511013435892</v>
      </c>
      <c r="AS248" s="17"/>
      <c r="AT248" s="17"/>
    </row>
    <row r="251" spans="1:2" ht="10.5" customHeight="1">
      <c r="A251" s="9">
        <f>$A$1</f>
        <v>1995</v>
      </c>
      <c r="B251" s="11" t="s">
        <v>186</v>
      </c>
    </row>
    <row r="252" spans="1:46" ht="10.5" customHeight="1">
      <c r="A252" s="3"/>
      <c r="C252" s="20">
        <f aca="true" t="shared" si="269" ref="C252:AR252">C2</f>
        <v>1</v>
      </c>
      <c r="D252" s="20">
        <f t="shared" si="269"/>
        <v>2</v>
      </c>
      <c r="E252" s="20">
        <f t="shared" si="269"/>
        <v>3</v>
      </c>
      <c r="F252" s="20">
        <f t="shared" si="269"/>
        <v>4</v>
      </c>
      <c r="G252" s="20">
        <f t="shared" si="269"/>
        <v>5</v>
      </c>
      <c r="H252" s="20">
        <f t="shared" si="269"/>
        <v>6</v>
      </c>
      <c r="I252" s="20">
        <f t="shared" si="269"/>
        <v>7</v>
      </c>
      <c r="J252" s="20">
        <f t="shared" si="269"/>
        <v>8</v>
      </c>
      <c r="K252" s="20">
        <f t="shared" si="269"/>
        <v>9</v>
      </c>
      <c r="L252" s="20">
        <f t="shared" si="269"/>
        <v>10</v>
      </c>
      <c r="M252" s="20">
        <f t="shared" si="269"/>
        <v>11</v>
      </c>
      <c r="N252" s="20">
        <f t="shared" si="269"/>
        <v>12</v>
      </c>
      <c r="O252" s="20">
        <f t="shared" si="269"/>
        <v>13</v>
      </c>
      <c r="P252" s="20">
        <f t="shared" si="269"/>
        <v>14</v>
      </c>
      <c r="Q252" s="20">
        <f t="shared" si="269"/>
        <v>15</v>
      </c>
      <c r="R252" s="20">
        <f t="shared" si="269"/>
        <v>16</v>
      </c>
      <c r="S252" s="20">
        <f t="shared" si="269"/>
        <v>17</v>
      </c>
      <c r="T252" s="20">
        <f t="shared" si="269"/>
        <v>18</v>
      </c>
      <c r="U252" s="20">
        <f t="shared" si="269"/>
        <v>19</v>
      </c>
      <c r="V252" s="20">
        <f t="shared" si="269"/>
        <v>20</v>
      </c>
      <c r="W252" s="20">
        <f t="shared" si="269"/>
        <v>21</v>
      </c>
      <c r="X252" s="20">
        <f t="shared" si="269"/>
        <v>22</v>
      </c>
      <c r="Y252" s="20">
        <f t="shared" si="269"/>
        <v>23</v>
      </c>
      <c r="Z252" s="20">
        <f t="shared" si="269"/>
        <v>24</v>
      </c>
      <c r="AA252" s="20">
        <f t="shared" si="269"/>
        <v>25</v>
      </c>
      <c r="AB252" s="20">
        <f t="shared" si="269"/>
        <v>26</v>
      </c>
      <c r="AC252" s="20">
        <f t="shared" si="269"/>
        <v>27</v>
      </c>
      <c r="AD252" s="20">
        <f t="shared" si="269"/>
        <v>28</v>
      </c>
      <c r="AE252" s="20">
        <f t="shared" si="269"/>
        <v>29</v>
      </c>
      <c r="AF252" s="20">
        <f t="shared" si="269"/>
        <v>30</v>
      </c>
      <c r="AG252" s="20">
        <f t="shared" si="269"/>
        <v>31</v>
      </c>
      <c r="AH252" s="20">
        <f t="shared" si="269"/>
        <v>32</v>
      </c>
      <c r="AI252" s="20">
        <f t="shared" si="269"/>
        <v>33</v>
      </c>
      <c r="AJ252" s="20">
        <f t="shared" si="269"/>
        <v>34</v>
      </c>
      <c r="AK252" s="20">
        <f t="shared" si="269"/>
        <v>35</v>
      </c>
      <c r="AL252" s="20">
        <f t="shared" si="269"/>
        <v>36</v>
      </c>
      <c r="AM252" s="20">
        <f t="shared" si="269"/>
        <v>37</v>
      </c>
      <c r="AN252" s="20">
        <f t="shared" si="269"/>
        <v>38</v>
      </c>
      <c r="AO252" s="20">
        <f t="shared" si="269"/>
        <v>39</v>
      </c>
      <c r="AP252" s="20">
        <f t="shared" si="269"/>
        <v>40</v>
      </c>
      <c r="AQ252" s="20">
        <f t="shared" si="269"/>
        <v>41</v>
      </c>
      <c r="AR252" s="20">
        <f t="shared" si="269"/>
        <v>42</v>
      </c>
      <c r="AS252" s="9" t="s">
        <v>10</v>
      </c>
      <c r="AT252" s="9"/>
    </row>
    <row r="253" spans="2:46" ht="10.5" customHeight="1">
      <c r="B253" s="9" t="s">
        <v>27</v>
      </c>
      <c r="C253" s="20" t="str">
        <f aca="true" t="shared" si="270" ref="C253:AR253">C3</f>
        <v>Prim Sektor</v>
      </c>
      <c r="D253" s="20" t="str">
        <f t="shared" si="270"/>
        <v>Elektrizität</v>
      </c>
      <c r="E253" s="20" t="str">
        <f t="shared" si="270"/>
        <v>Gas</v>
      </c>
      <c r="F253" s="20" t="str">
        <f t="shared" si="270"/>
        <v>Wasser</v>
      </c>
      <c r="G253" s="20" t="str">
        <f t="shared" si="270"/>
        <v>Mineralöl</v>
      </c>
      <c r="H253" s="20" t="str">
        <f t="shared" si="270"/>
        <v>Nahrungsmittel</v>
      </c>
      <c r="I253" s="20" t="str">
        <f t="shared" si="270"/>
        <v>Getränke</v>
      </c>
      <c r="J253" s="20" t="str">
        <f t="shared" si="270"/>
        <v>Tabak</v>
      </c>
      <c r="K253" s="20" t="str">
        <f t="shared" si="270"/>
        <v>Textilien</v>
      </c>
      <c r="L253" s="20" t="str">
        <f t="shared" si="270"/>
        <v>Bekleidung</v>
      </c>
      <c r="M253" s="20" t="str">
        <f t="shared" si="270"/>
        <v>Holzbearbeit</v>
      </c>
      <c r="N253" s="20" t="str">
        <f t="shared" si="270"/>
        <v>And Holzprod</v>
      </c>
      <c r="O253" s="20" t="str">
        <f t="shared" si="270"/>
        <v>Papier</v>
      </c>
      <c r="P253" s="20" t="str">
        <f t="shared" si="270"/>
        <v>Graph Erzeugn</v>
      </c>
      <c r="Q253" s="20" t="str">
        <f t="shared" si="270"/>
        <v>Lederw Schuhe</v>
      </c>
      <c r="R253" s="20" t="str">
        <f t="shared" si="270"/>
        <v>Chemie</v>
      </c>
      <c r="S253" s="20" t="str">
        <f t="shared" si="270"/>
        <v>Kunst Kautsch</v>
      </c>
      <c r="T253" s="20" t="str">
        <f t="shared" si="270"/>
        <v>Stein Erd Bergb</v>
      </c>
      <c r="U253" s="20" t="str">
        <f t="shared" si="270"/>
        <v>Metalle</v>
      </c>
      <c r="V253" s="20" t="str">
        <f t="shared" si="270"/>
        <v>Masch Fahrz</v>
      </c>
      <c r="W253" s="20" t="str">
        <f t="shared" si="270"/>
        <v>Elektr Uhr sonst</v>
      </c>
      <c r="X253" s="20" t="str">
        <f t="shared" si="270"/>
        <v>Bauhauptgew</v>
      </c>
      <c r="Y253" s="20" t="str">
        <f t="shared" si="270"/>
        <v>Ausbaugew</v>
      </c>
      <c r="Z253" s="20" t="str">
        <f t="shared" si="270"/>
        <v>Grosshandel</v>
      </c>
      <c r="AA253" s="20" t="str">
        <f t="shared" si="270"/>
        <v>Detailhandel</v>
      </c>
      <c r="AB253" s="20" t="str">
        <f t="shared" si="270"/>
        <v>Gastgewerbe</v>
      </c>
      <c r="AC253" s="20" t="str">
        <f t="shared" si="270"/>
        <v>Bahnen Schiffe</v>
      </c>
      <c r="AD253" s="20" t="str">
        <f t="shared" si="270"/>
        <v>OeV Agglomer</v>
      </c>
      <c r="AE253" s="20" t="str">
        <f t="shared" si="270"/>
        <v>Str inkl Werkv</v>
      </c>
      <c r="AF253" s="20" t="str">
        <f t="shared" si="270"/>
        <v>Luftfahrt Rohrl</v>
      </c>
      <c r="AG253" s="20" t="str">
        <f t="shared" si="270"/>
        <v>PTT Nachricht</v>
      </c>
      <c r="AH253" s="20" t="str">
        <f t="shared" si="270"/>
        <v>Banken</v>
      </c>
      <c r="AI253" s="20" t="str">
        <f t="shared" si="270"/>
        <v>Versicherung</v>
      </c>
      <c r="AJ253" s="20" t="str">
        <f t="shared" si="270"/>
        <v>Immobilien</v>
      </c>
      <c r="AK253" s="20" t="str">
        <f t="shared" si="270"/>
        <v>Leas Ber Verv</v>
      </c>
      <c r="AL253" s="20" t="str">
        <f t="shared" si="270"/>
        <v>Unterr Wissen</v>
      </c>
      <c r="AM253" s="20" t="str">
        <f t="shared" si="270"/>
        <v>Gesundheitsw</v>
      </c>
      <c r="AN253" s="20" t="str">
        <f t="shared" si="270"/>
        <v>Nm Dienstleist</v>
      </c>
      <c r="AO253" s="20" t="str">
        <f t="shared" si="270"/>
        <v>Staat</v>
      </c>
      <c r="AP253" s="20" t="str">
        <f t="shared" si="270"/>
        <v>Sozialvers</v>
      </c>
      <c r="AQ253" s="20" t="str">
        <f t="shared" si="270"/>
        <v> ---</v>
      </c>
      <c r="AR253" s="20" t="str">
        <f t="shared" si="270"/>
        <v> ---</v>
      </c>
      <c r="AS253" s="27" t="s">
        <v>187</v>
      </c>
      <c r="AT253" s="11"/>
    </row>
    <row r="254" spans="2:45" ht="10.5" customHeight="1">
      <c r="B254" s="11"/>
      <c r="AS254" s="2" t="s">
        <v>52</v>
      </c>
    </row>
    <row r="255" spans="1:46" ht="10.5" customHeight="1">
      <c r="A255" s="3">
        <f aca="true" t="shared" si="271" ref="A255:B274">A5</f>
        <v>1</v>
      </c>
      <c r="B255" s="3" t="str">
        <f t="shared" si="271"/>
        <v>Prim Sektor</v>
      </c>
      <c r="C255" s="4">
        <f aca="true" t="shared" si="272" ref="C255:L255">C5-C305</f>
        <v>799.0213288502592</v>
      </c>
      <c r="D255" s="4">
        <f t="shared" si="272"/>
        <v>0.1152384984948652</v>
      </c>
      <c r="E255" s="4">
        <f t="shared" si="272"/>
        <v>0.005780405787269756</v>
      </c>
      <c r="F255" s="4">
        <f t="shared" si="272"/>
        <v>0.12161524277946409</v>
      </c>
      <c r="G255" s="4">
        <f t="shared" si="272"/>
        <v>0.8992454013814979</v>
      </c>
      <c r="H255" s="4">
        <f t="shared" si="272"/>
        <v>6035.171109604525</v>
      </c>
      <c r="I255" s="4">
        <f t="shared" si="272"/>
        <v>144.90739363896498</v>
      </c>
      <c r="J255" s="4">
        <f t="shared" si="272"/>
        <v>199.05615423837577</v>
      </c>
      <c r="K255" s="4">
        <f t="shared" si="272"/>
        <v>77.65000662695606</v>
      </c>
      <c r="L255" s="4">
        <f t="shared" si="272"/>
        <v>13.598864534655059</v>
      </c>
      <c r="M255" s="4">
        <f aca="true" t="shared" si="273" ref="M255:V255">M5-M305</f>
        <v>89.08422107913157</v>
      </c>
      <c r="N255" s="4">
        <f t="shared" si="273"/>
        <v>77.9670043701799</v>
      </c>
      <c r="O255" s="4">
        <f t="shared" si="273"/>
        <v>33.62432743927283</v>
      </c>
      <c r="P255" s="4">
        <f t="shared" si="273"/>
        <v>0</v>
      </c>
      <c r="Q255" s="4">
        <f t="shared" si="273"/>
        <v>38.46019540607339</v>
      </c>
      <c r="R255" s="4">
        <f t="shared" si="273"/>
        <v>26.68279201094813</v>
      </c>
      <c r="S255" s="4">
        <f t="shared" si="273"/>
        <v>37.21994115144006</v>
      </c>
      <c r="T255" s="4">
        <f t="shared" si="273"/>
        <v>4.803029825710014</v>
      </c>
      <c r="U255" s="4">
        <f t="shared" si="273"/>
        <v>1.70578863226768</v>
      </c>
      <c r="V255" s="4">
        <f t="shared" si="273"/>
        <v>2.6605255206428637</v>
      </c>
      <c r="W255" s="4">
        <f aca="true" t="shared" si="274" ref="W255:AF255">W5-W305</f>
        <v>14.87908384653392</v>
      </c>
      <c r="X255" s="4">
        <f t="shared" si="274"/>
        <v>3.7869825772898382</v>
      </c>
      <c r="Y255" s="4">
        <f t="shared" si="274"/>
        <v>0</v>
      </c>
      <c r="Z255" s="4">
        <f t="shared" si="274"/>
        <v>45.72310010941392</v>
      </c>
      <c r="AA255" s="4">
        <f t="shared" si="274"/>
        <v>9.436264174747633</v>
      </c>
      <c r="AB255" s="4">
        <f t="shared" si="274"/>
        <v>913.0798593126599</v>
      </c>
      <c r="AC255" s="4">
        <f t="shared" si="274"/>
        <v>1.1420074084928125</v>
      </c>
      <c r="AD255" s="4">
        <f t="shared" si="274"/>
        <v>0.2536338970600093</v>
      </c>
      <c r="AE255" s="4">
        <f t="shared" si="274"/>
        <v>0.3892083954227954</v>
      </c>
      <c r="AF255" s="4">
        <f t="shared" si="274"/>
        <v>0.5226636539915558</v>
      </c>
      <c r="AG255" s="4">
        <f aca="true" t="shared" si="275" ref="AG255:AR255">AG5-AG305</f>
        <v>0</v>
      </c>
      <c r="AH255" s="4">
        <f t="shared" si="275"/>
        <v>3.7058923182265024</v>
      </c>
      <c r="AI255" s="4">
        <f t="shared" si="275"/>
        <v>4.275759310199356</v>
      </c>
      <c r="AJ255" s="4">
        <f t="shared" si="275"/>
        <v>125.9013394174588</v>
      </c>
      <c r="AK255" s="4">
        <f t="shared" si="275"/>
        <v>182.13282681399443</v>
      </c>
      <c r="AL255" s="4">
        <f t="shared" si="275"/>
        <v>4.610243004323113</v>
      </c>
      <c r="AM255" s="4">
        <f t="shared" si="275"/>
        <v>87.4765086641815</v>
      </c>
      <c r="AN255" s="4">
        <f t="shared" si="275"/>
        <v>109.31636269886557</v>
      </c>
      <c r="AO255" s="4">
        <f t="shared" si="275"/>
        <v>67.8035174194955</v>
      </c>
      <c r="AP255" s="4">
        <f t="shared" si="275"/>
        <v>13.692779467871052</v>
      </c>
      <c r="AQ255" s="4">
        <f t="shared" si="275"/>
        <v>8.028034280630012E-07</v>
      </c>
      <c r="AR255" s="4">
        <f t="shared" si="275"/>
        <v>8.028034280630012E-07</v>
      </c>
      <c r="AS255" s="5">
        <f aca="true" t="shared" si="276" ref="AS255:AS296">SUM(C255:AR255)</f>
        <v>9170.882596573683</v>
      </c>
      <c r="AT255"/>
    </row>
    <row r="256" spans="1:46" ht="10.5" customHeight="1">
      <c r="A256" s="3">
        <f t="shared" si="271"/>
        <v>2</v>
      </c>
      <c r="B256" s="3" t="str">
        <f t="shared" si="271"/>
        <v>Elektrizität</v>
      </c>
      <c r="C256" s="4">
        <f aca="true" t="shared" si="277" ref="C256:L256">C6-C306</f>
        <v>217.4637423850871</v>
      </c>
      <c r="D256" s="4">
        <f t="shared" si="277"/>
        <v>1501.6211425231902</v>
      </c>
      <c r="E256" s="4">
        <f t="shared" si="277"/>
        <v>24.89336850098048</v>
      </c>
      <c r="F256" s="4">
        <f t="shared" si="277"/>
        <v>31.785187097127803</v>
      </c>
      <c r="G256" s="4">
        <f t="shared" si="277"/>
        <v>9.226648505542986</v>
      </c>
      <c r="H256" s="4">
        <f t="shared" si="277"/>
        <v>85.2194070597655</v>
      </c>
      <c r="I256" s="4">
        <f t="shared" si="277"/>
        <v>86.71242202624252</v>
      </c>
      <c r="J256" s="4">
        <f t="shared" si="277"/>
        <v>37.86539281177986</v>
      </c>
      <c r="K256" s="4">
        <f t="shared" si="277"/>
        <v>225.41840895819013</v>
      </c>
      <c r="L256" s="4">
        <f t="shared" si="277"/>
        <v>16.37293009463867</v>
      </c>
      <c r="M256" s="4">
        <f aca="true" t="shared" si="278" ref="M256:V256">M6-M306</f>
        <v>11.636080144427714</v>
      </c>
      <c r="N256" s="4">
        <f t="shared" si="278"/>
        <v>121.29910118229145</v>
      </c>
      <c r="O256" s="4">
        <f t="shared" si="278"/>
        <v>234.8141693118721</v>
      </c>
      <c r="P256" s="4">
        <f t="shared" si="278"/>
        <v>49.96914145998239</v>
      </c>
      <c r="Q256" s="4">
        <f t="shared" si="278"/>
        <v>2.8152908503145553</v>
      </c>
      <c r="R256" s="4">
        <f t="shared" si="278"/>
        <v>345.2908836944042</v>
      </c>
      <c r="S256" s="4">
        <f t="shared" si="278"/>
        <v>98.10309841356938</v>
      </c>
      <c r="T256" s="4">
        <f t="shared" si="278"/>
        <v>138.4480729040622</v>
      </c>
      <c r="U256" s="4">
        <f t="shared" si="278"/>
        <v>558.6848730033838</v>
      </c>
      <c r="V256" s="4">
        <f t="shared" si="278"/>
        <v>206.89957903650077</v>
      </c>
      <c r="W256" s="4">
        <f aca="true" t="shared" si="279" ref="W256:AF256">W6-W306</f>
        <v>171.54956138514177</v>
      </c>
      <c r="X256" s="4">
        <f t="shared" si="279"/>
        <v>175.03598724708752</v>
      </c>
      <c r="Y256" s="4">
        <f t="shared" si="279"/>
        <v>72.55106569926572</v>
      </c>
      <c r="Z256" s="4">
        <f t="shared" si="279"/>
        <v>72.7265779851048</v>
      </c>
      <c r="AA256" s="4">
        <f t="shared" si="279"/>
        <v>756.1170546018408</v>
      </c>
      <c r="AB256" s="4">
        <f t="shared" si="279"/>
        <v>447.6852536042542</v>
      </c>
      <c r="AC256" s="4">
        <f t="shared" si="279"/>
        <v>406.05000473627763</v>
      </c>
      <c r="AD256" s="4">
        <f t="shared" si="279"/>
        <v>93.57770810461727</v>
      </c>
      <c r="AE256" s="4">
        <f t="shared" si="279"/>
        <v>39.50564050914745</v>
      </c>
      <c r="AF256" s="4">
        <f t="shared" si="279"/>
        <v>33.270711057567055</v>
      </c>
      <c r="AG256" s="4">
        <f aca="true" t="shared" si="280" ref="AG256:AR256">AG6-AG306</f>
        <v>89.6931443941573</v>
      </c>
      <c r="AH256" s="4">
        <f t="shared" si="280"/>
        <v>161.95931961981728</v>
      </c>
      <c r="AI256" s="4">
        <f t="shared" si="280"/>
        <v>78.93352161217365</v>
      </c>
      <c r="AJ256" s="4">
        <f t="shared" si="280"/>
        <v>174.37397210023363</v>
      </c>
      <c r="AK256" s="4">
        <f t="shared" si="280"/>
        <v>332.4900092882238</v>
      </c>
      <c r="AL256" s="4">
        <f t="shared" si="280"/>
        <v>285.9499573297297</v>
      </c>
      <c r="AM256" s="4">
        <f t="shared" si="280"/>
        <v>193.5903005035507</v>
      </c>
      <c r="AN256" s="4">
        <f t="shared" si="280"/>
        <v>80.25762166256652</v>
      </c>
      <c r="AO256" s="4">
        <f t="shared" si="280"/>
        <v>229.8061319944885</v>
      </c>
      <c r="AP256" s="4">
        <f t="shared" si="280"/>
        <v>40.61066654171853</v>
      </c>
      <c r="AQ256" s="4">
        <f t="shared" si="280"/>
        <v>9.259130845238644E-07</v>
      </c>
      <c r="AR256" s="4">
        <f t="shared" si="280"/>
        <v>9.259130845238644E-07</v>
      </c>
      <c r="AS256" s="5">
        <f t="shared" si="276"/>
        <v>7940.273151792144</v>
      </c>
      <c r="AT256"/>
    </row>
    <row r="257" spans="1:46" ht="10.5" customHeight="1">
      <c r="A257" s="3">
        <f t="shared" si="271"/>
        <v>3</v>
      </c>
      <c r="B257" s="3" t="str">
        <f t="shared" si="271"/>
        <v>Gas</v>
      </c>
      <c r="C257" s="4">
        <f aca="true" t="shared" si="281" ref="C257:L257">C7-C307</f>
        <v>4.211613853547241</v>
      </c>
      <c r="D257" s="4">
        <f t="shared" si="281"/>
        <v>2.722253837940354</v>
      </c>
      <c r="E257" s="4">
        <f t="shared" si="281"/>
        <v>268.31252375558006</v>
      </c>
      <c r="F257" s="4">
        <f t="shared" si="281"/>
        <v>1.2761525684443835</v>
      </c>
      <c r="G257" s="4">
        <f t="shared" si="281"/>
        <v>0.2746826577888233</v>
      </c>
      <c r="H257" s="4">
        <f t="shared" si="281"/>
        <v>22.409398263884547</v>
      </c>
      <c r="I257" s="4">
        <f t="shared" si="281"/>
        <v>24.727697648520568</v>
      </c>
      <c r="J257" s="4">
        <f t="shared" si="281"/>
        <v>12.597604630022534</v>
      </c>
      <c r="K257" s="4">
        <f t="shared" si="281"/>
        <v>18.61180354659894</v>
      </c>
      <c r="L257" s="4">
        <f t="shared" si="281"/>
        <v>3.694471694684168</v>
      </c>
      <c r="M257" s="4">
        <f aca="true" t="shared" si="282" ref="M257:V257">M7-M307</f>
        <v>0.9097475681104171</v>
      </c>
      <c r="N257" s="4">
        <f t="shared" si="282"/>
        <v>9.483568430681117</v>
      </c>
      <c r="O257" s="4">
        <f t="shared" si="282"/>
        <v>29.936163785092564</v>
      </c>
      <c r="P257" s="4">
        <f t="shared" si="282"/>
        <v>11.65681114918659</v>
      </c>
      <c r="Q257" s="4">
        <f t="shared" si="282"/>
        <v>5.110846841167445</v>
      </c>
      <c r="R257" s="4">
        <f t="shared" si="282"/>
        <v>89.21111343253048</v>
      </c>
      <c r="S257" s="4">
        <f t="shared" si="282"/>
        <v>5.565476371869692</v>
      </c>
      <c r="T257" s="4">
        <f t="shared" si="282"/>
        <v>39.18826723994143</v>
      </c>
      <c r="U257" s="4">
        <f t="shared" si="282"/>
        <v>54.783091759493594</v>
      </c>
      <c r="V257" s="4">
        <f t="shared" si="282"/>
        <v>29.08520084923007</v>
      </c>
      <c r="W257" s="4">
        <f aca="true" t="shared" si="283" ref="W257:AF257">W7-W307</f>
        <v>39.574094679638144</v>
      </c>
      <c r="X257" s="4">
        <f t="shared" si="283"/>
        <v>6.741933460384464</v>
      </c>
      <c r="Y257" s="4">
        <f t="shared" si="283"/>
        <v>4.05655039440987</v>
      </c>
      <c r="Z257" s="4">
        <f t="shared" si="283"/>
        <v>10.648183090543895</v>
      </c>
      <c r="AA257" s="4">
        <f t="shared" si="283"/>
        <v>38.372253292217735</v>
      </c>
      <c r="AB257" s="4">
        <f t="shared" si="283"/>
        <v>42.457975674875314</v>
      </c>
      <c r="AC257" s="4">
        <f t="shared" si="283"/>
        <v>9.557873875956266</v>
      </c>
      <c r="AD257" s="4">
        <f t="shared" si="283"/>
        <v>3.518319480476225</v>
      </c>
      <c r="AE257" s="4">
        <f t="shared" si="283"/>
        <v>1.3652627546153695</v>
      </c>
      <c r="AF257" s="4">
        <f t="shared" si="283"/>
        <v>27.59500387755414</v>
      </c>
      <c r="AG257" s="4">
        <f aca="true" t="shared" si="284" ref="AG257:AR257">AG7-AG307</f>
        <v>13.603114514302922</v>
      </c>
      <c r="AH257" s="4">
        <f t="shared" si="284"/>
        <v>10.253064757551602</v>
      </c>
      <c r="AI257" s="4">
        <f t="shared" si="284"/>
        <v>3.4102682960405994</v>
      </c>
      <c r="AJ257" s="4">
        <f t="shared" si="284"/>
        <v>26.446046984030904</v>
      </c>
      <c r="AK257" s="4">
        <f t="shared" si="284"/>
        <v>36.32235315326724</v>
      </c>
      <c r="AL257" s="4">
        <f t="shared" si="284"/>
        <v>42.12626031622492</v>
      </c>
      <c r="AM257" s="4">
        <f t="shared" si="284"/>
        <v>24.91584970555523</v>
      </c>
      <c r="AN257" s="4">
        <f t="shared" si="284"/>
        <v>21.64015550457282</v>
      </c>
      <c r="AO257" s="4">
        <f t="shared" si="284"/>
        <v>34.853044240175755</v>
      </c>
      <c r="AP257" s="4">
        <f t="shared" si="284"/>
        <v>6.159127893225545</v>
      </c>
      <c r="AQ257" s="4">
        <f t="shared" si="284"/>
        <v>9.330630754782899E-07</v>
      </c>
      <c r="AR257" s="4">
        <f t="shared" si="284"/>
        <v>9.330630754782899E-07</v>
      </c>
      <c r="AS257" s="5">
        <f t="shared" si="276"/>
        <v>1037.3852276960604</v>
      </c>
      <c r="AT257"/>
    </row>
    <row r="258" spans="1:46" ht="10.5" customHeight="1">
      <c r="A258" s="3">
        <f t="shared" si="271"/>
        <v>4</v>
      </c>
      <c r="B258" s="3" t="str">
        <f t="shared" si="271"/>
        <v>Wasser</v>
      </c>
      <c r="C258" s="4">
        <f aca="true" t="shared" si="285" ref="C258:L258">C8-C308</f>
        <v>10.577943846451706</v>
      </c>
      <c r="D258" s="4">
        <f t="shared" si="285"/>
        <v>1.8497108157357731</v>
      </c>
      <c r="E258" s="4">
        <f t="shared" si="285"/>
        <v>1.1068080510639446</v>
      </c>
      <c r="F258" s="4">
        <f t="shared" si="285"/>
        <v>20.835908268514437</v>
      </c>
      <c r="G258" s="4">
        <f t="shared" si="285"/>
        <v>0.2641942732468257</v>
      </c>
      <c r="H258" s="4">
        <f t="shared" si="285"/>
        <v>17.57201584314449</v>
      </c>
      <c r="I258" s="4">
        <f t="shared" si="285"/>
        <v>4.099220334454786</v>
      </c>
      <c r="J258" s="4">
        <f t="shared" si="285"/>
        <v>1.0273924972900241</v>
      </c>
      <c r="K258" s="4">
        <f t="shared" si="285"/>
        <v>2.9638940289265543</v>
      </c>
      <c r="L258" s="4">
        <f t="shared" si="285"/>
        <v>1.5378577270439955</v>
      </c>
      <c r="M258" s="4">
        <f aca="true" t="shared" si="286" ref="M258:V258">M8-M308</f>
        <v>0.17128342354891604</v>
      </c>
      <c r="N258" s="4">
        <f t="shared" si="286"/>
        <v>0.6607711267566162</v>
      </c>
      <c r="O258" s="4">
        <f t="shared" si="286"/>
        <v>2.217715890680149</v>
      </c>
      <c r="P258" s="4">
        <f t="shared" si="286"/>
        <v>1.9699264435656603</v>
      </c>
      <c r="Q258" s="4">
        <f t="shared" si="286"/>
        <v>0.20894660741413623</v>
      </c>
      <c r="R258" s="4">
        <f t="shared" si="286"/>
        <v>6.702237044843367</v>
      </c>
      <c r="S258" s="4">
        <f t="shared" si="286"/>
        <v>0.520075917049319</v>
      </c>
      <c r="T258" s="4">
        <f t="shared" si="286"/>
        <v>1.5269142079310138</v>
      </c>
      <c r="U258" s="4">
        <f t="shared" si="286"/>
        <v>5.550294275374318</v>
      </c>
      <c r="V258" s="4">
        <f t="shared" si="286"/>
        <v>8.449528133686542</v>
      </c>
      <c r="W258" s="4">
        <f aca="true" t="shared" si="287" ref="W258:AF258">W8-W308</f>
        <v>7.425625107919107</v>
      </c>
      <c r="X258" s="4">
        <f t="shared" si="287"/>
        <v>6.7063082912882646</v>
      </c>
      <c r="Y258" s="4">
        <f t="shared" si="287"/>
        <v>1.6016238613574627</v>
      </c>
      <c r="Z258" s="4">
        <f t="shared" si="287"/>
        <v>5.5760917696674905</v>
      </c>
      <c r="AA258" s="4">
        <f t="shared" si="287"/>
        <v>12.174308733073804</v>
      </c>
      <c r="AB258" s="4">
        <f t="shared" si="287"/>
        <v>30.02564296298101</v>
      </c>
      <c r="AC258" s="4">
        <f t="shared" si="287"/>
        <v>1.0477508635046517</v>
      </c>
      <c r="AD258" s="4">
        <f t="shared" si="287"/>
        <v>1.9525269691857994</v>
      </c>
      <c r="AE258" s="4">
        <f t="shared" si="287"/>
        <v>1.122468695933604</v>
      </c>
      <c r="AF258" s="4">
        <f t="shared" si="287"/>
        <v>1.512506312405644</v>
      </c>
      <c r="AG258" s="4">
        <f aca="true" t="shared" si="288" ref="AG258:AR258">AG8-AG308</f>
        <v>1.0845141276828085</v>
      </c>
      <c r="AH258" s="4">
        <f t="shared" si="288"/>
        <v>1.9836314286075165</v>
      </c>
      <c r="AI258" s="4">
        <f t="shared" si="288"/>
        <v>1.0567488241448704</v>
      </c>
      <c r="AJ258" s="4">
        <f t="shared" si="288"/>
        <v>1.3512866394446894</v>
      </c>
      <c r="AK258" s="4">
        <f t="shared" si="288"/>
        <v>1.4831971800066415</v>
      </c>
      <c r="AL258" s="4">
        <f t="shared" si="288"/>
        <v>1.8225894192200625</v>
      </c>
      <c r="AM258" s="4">
        <f t="shared" si="288"/>
        <v>26.305323741308484</v>
      </c>
      <c r="AN258" s="4">
        <f t="shared" si="288"/>
        <v>2.5580843847709884</v>
      </c>
      <c r="AO258" s="4">
        <f t="shared" si="288"/>
        <v>6.046110895137479</v>
      </c>
      <c r="AP258" s="4">
        <f t="shared" si="288"/>
        <v>0.542455960313198</v>
      </c>
      <c r="AQ258" s="4">
        <f t="shared" si="288"/>
        <v>4.51994910910333E-07</v>
      </c>
      <c r="AR258" s="4">
        <f t="shared" si="288"/>
        <v>4.51994910910333E-07</v>
      </c>
      <c r="AS258" s="5">
        <f t="shared" si="276"/>
        <v>203.19143582866593</v>
      </c>
      <c r="AT258"/>
    </row>
    <row r="259" spans="1:46" ht="10.5" customHeight="1">
      <c r="A259" s="3">
        <f t="shared" si="271"/>
        <v>5</v>
      </c>
      <c r="B259" s="3" t="str">
        <f t="shared" si="271"/>
        <v>Mineralöl</v>
      </c>
      <c r="C259" s="4">
        <f aca="true" t="shared" si="289" ref="C259:L259">C9-C309</f>
        <v>24.447236855325997</v>
      </c>
      <c r="D259" s="4">
        <f t="shared" si="289"/>
        <v>3.5907076860708553</v>
      </c>
      <c r="E259" s="4">
        <f t="shared" si="289"/>
        <v>0.983940968354788</v>
      </c>
      <c r="F259" s="4">
        <f t="shared" si="289"/>
        <v>0.44320469946821084</v>
      </c>
      <c r="G259" s="4">
        <f t="shared" si="289"/>
        <v>296.221554039838</v>
      </c>
      <c r="H259" s="4">
        <f t="shared" si="289"/>
        <v>24.85405836654376</v>
      </c>
      <c r="I259" s="4">
        <f t="shared" si="289"/>
        <v>3.579871886711592</v>
      </c>
      <c r="J259" s="4">
        <f t="shared" si="289"/>
        <v>0.7893562971471031</v>
      </c>
      <c r="K259" s="4">
        <f t="shared" si="289"/>
        <v>18.974386567207382</v>
      </c>
      <c r="L259" s="4">
        <f t="shared" si="289"/>
        <v>3.813883203923835</v>
      </c>
      <c r="M259" s="4">
        <f aca="true" t="shared" si="290" ref="M259:V259">M9-M309</f>
        <v>1.706474396768619</v>
      </c>
      <c r="N259" s="4">
        <f t="shared" si="290"/>
        <v>11.77470061849997</v>
      </c>
      <c r="O259" s="4">
        <f t="shared" si="290"/>
        <v>16.17941063610825</v>
      </c>
      <c r="P259" s="4">
        <f t="shared" si="290"/>
        <v>13.912611673062209</v>
      </c>
      <c r="Q259" s="4">
        <f t="shared" si="290"/>
        <v>1.3981383117590251</v>
      </c>
      <c r="R259" s="4">
        <f t="shared" si="290"/>
        <v>22.92367503471514</v>
      </c>
      <c r="S259" s="4">
        <f t="shared" si="290"/>
        <v>5.290355462161566</v>
      </c>
      <c r="T259" s="4">
        <f t="shared" si="290"/>
        <v>34.32050770664412</v>
      </c>
      <c r="U259" s="4">
        <f t="shared" si="290"/>
        <v>26.011588483874263</v>
      </c>
      <c r="V259" s="4">
        <f t="shared" si="290"/>
        <v>51.054020321032596</v>
      </c>
      <c r="W259" s="4">
        <f aca="true" t="shared" si="291" ref="W259:AF259">W9-W309</f>
        <v>42.31198679983858</v>
      </c>
      <c r="X259" s="4">
        <f t="shared" si="291"/>
        <v>27.027573896888143</v>
      </c>
      <c r="Y259" s="4">
        <f t="shared" si="291"/>
        <v>38.8345858550808</v>
      </c>
      <c r="Z259" s="4">
        <f t="shared" si="291"/>
        <v>18.40418152258686</v>
      </c>
      <c r="AA259" s="4">
        <f t="shared" si="291"/>
        <v>82.75853327695924</v>
      </c>
      <c r="AB259" s="4">
        <f t="shared" si="291"/>
        <v>23.778515911082692</v>
      </c>
      <c r="AC259" s="4">
        <f t="shared" si="291"/>
        <v>5.821444350305354</v>
      </c>
      <c r="AD259" s="4">
        <f t="shared" si="291"/>
        <v>6.946303673322831</v>
      </c>
      <c r="AE259" s="4">
        <f t="shared" si="291"/>
        <v>286.5843884808688</v>
      </c>
      <c r="AF259" s="4">
        <f t="shared" si="291"/>
        <v>52.91039973092373</v>
      </c>
      <c r="AG259" s="4">
        <f aca="true" t="shared" si="292" ref="AG259:AR259">AG9-AG309</f>
        <v>15.518903987105205</v>
      </c>
      <c r="AH259" s="4">
        <f t="shared" si="292"/>
        <v>26.34478197517936</v>
      </c>
      <c r="AI259" s="4">
        <f t="shared" si="292"/>
        <v>10.255835290600878</v>
      </c>
      <c r="AJ259" s="4">
        <f t="shared" si="292"/>
        <v>4.002328997194887</v>
      </c>
      <c r="AK259" s="4">
        <f t="shared" si="292"/>
        <v>55.358221397356516</v>
      </c>
      <c r="AL259" s="4">
        <f t="shared" si="292"/>
        <v>13.43667746198475</v>
      </c>
      <c r="AM259" s="4">
        <f t="shared" si="292"/>
        <v>16.044591556326225</v>
      </c>
      <c r="AN259" s="4">
        <f t="shared" si="292"/>
        <v>30.322524284583793</v>
      </c>
      <c r="AO259" s="4">
        <f t="shared" si="292"/>
        <v>94.1041213889001</v>
      </c>
      <c r="AP259" s="4">
        <f t="shared" si="292"/>
        <v>2.5283184286376157</v>
      </c>
      <c r="AQ259" s="4">
        <f t="shared" si="292"/>
        <v>2.801356511718214E-07</v>
      </c>
      <c r="AR259" s="4">
        <f t="shared" si="292"/>
        <v>2.801356511718214E-07</v>
      </c>
      <c r="AS259" s="5">
        <f t="shared" si="276"/>
        <v>1415.563902041215</v>
      </c>
      <c r="AT259"/>
    </row>
    <row r="260" spans="1:46" ht="10.5" customHeight="1">
      <c r="A260" s="3">
        <f t="shared" si="271"/>
        <v>6</v>
      </c>
      <c r="B260" s="3" t="str">
        <f t="shared" si="271"/>
        <v>Nahrungsmittel</v>
      </c>
      <c r="C260" s="4">
        <f aca="true" t="shared" si="293" ref="C260:L260">C10-C310</f>
        <v>830.6313572379942</v>
      </c>
      <c r="D260" s="4">
        <f t="shared" si="293"/>
        <v>0.9068652632756593</v>
      </c>
      <c r="E260" s="4">
        <f t="shared" si="293"/>
        <v>0</v>
      </c>
      <c r="F260" s="4">
        <f t="shared" si="293"/>
        <v>0</v>
      </c>
      <c r="G260" s="4">
        <f t="shared" si="293"/>
        <v>1.9651728315411714</v>
      </c>
      <c r="H260" s="4">
        <f t="shared" si="293"/>
        <v>3046.7731880545903</v>
      </c>
      <c r="I260" s="4">
        <f t="shared" si="293"/>
        <v>200.75717057023968</v>
      </c>
      <c r="J260" s="4">
        <f t="shared" si="293"/>
        <v>0.2809572771288768</v>
      </c>
      <c r="K260" s="4">
        <f t="shared" si="293"/>
        <v>0.2703544891732813</v>
      </c>
      <c r="L260" s="4">
        <f t="shared" si="293"/>
        <v>0.25651736136613396</v>
      </c>
      <c r="M260" s="4">
        <f aca="true" t="shared" si="294" ref="M260:V260">M10-M310</f>
        <v>0</v>
      </c>
      <c r="N260" s="4">
        <f t="shared" si="294"/>
        <v>0.23868173970687742</v>
      </c>
      <c r="O260" s="4">
        <f t="shared" si="294"/>
        <v>0.5964060150711276</v>
      </c>
      <c r="P260" s="4">
        <f t="shared" si="294"/>
        <v>0.8113889645594644</v>
      </c>
      <c r="Q260" s="4">
        <f t="shared" si="294"/>
        <v>0.08909857510109488</v>
      </c>
      <c r="R260" s="4">
        <f t="shared" si="294"/>
        <v>61.92326362017715</v>
      </c>
      <c r="S260" s="4">
        <f t="shared" si="294"/>
        <v>0.4026618505593438</v>
      </c>
      <c r="T260" s="4">
        <f t="shared" si="294"/>
        <v>0.46081896310509485</v>
      </c>
      <c r="U260" s="4">
        <f t="shared" si="294"/>
        <v>0.8740583317359302</v>
      </c>
      <c r="V260" s="4">
        <f t="shared" si="294"/>
        <v>3.7675285356415316</v>
      </c>
      <c r="W260" s="4">
        <f aca="true" t="shared" si="295" ref="W260:AF260">W10-W310</f>
        <v>9.285288297912935</v>
      </c>
      <c r="X260" s="4">
        <f t="shared" si="295"/>
        <v>0.9853693536507888</v>
      </c>
      <c r="Y260" s="4">
        <f t="shared" si="295"/>
        <v>0.15618846576860784</v>
      </c>
      <c r="Z260" s="4">
        <f t="shared" si="295"/>
        <v>18.27216218431589</v>
      </c>
      <c r="AA260" s="4">
        <f t="shared" si="295"/>
        <v>2.0035715947663895</v>
      </c>
      <c r="AB260" s="4">
        <f t="shared" si="295"/>
        <v>1642.6535179156974</v>
      </c>
      <c r="AC260" s="4">
        <f t="shared" si="295"/>
        <v>7.9786307772709115</v>
      </c>
      <c r="AD260" s="4">
        <f t="shared" si="295"/>
        <v>4.938243513183119</v>
      </c>
      <c r="AE260" s="4">
        <f t="shared" si="295"/>
        <v>30.265311419260236</v>
      </c>
      <c r="AF260" s="4">
        <f t="shared" si="295"/>
        <v>10.17624390437743</v>
      </c>
      <c r="AG260" s="4">
        <f aca="true" t="shared" si="296" ref="AG260:AR260">AG10-AG310</f>
        <v>0</v>
      </c>
      <c r="AH260" s="4">
        <f t="shared" si="296"/>
        <v>0.5201089907512805</v>
      </c>
      <c r="AI260" s="4">
        <f t="shared" si="296"/>
        <v>1.4174876676228128</v>
      </c>
      <c r="AJ260" s="4">
        <f t="shared" si="296"/>
        <v>0.5543527200322025</v>
      </c>
      <c r="AK260" s="4">
        <f t="shared" si="296"/>
        <v>345.49874280836815</v>
      </c>
      <c r="AL260" s="4">
        <f t="shared" si="296"/>
        <v>2.506735257626029</v>
      </c>
      <c r="AM260" s="4">
        <f t="shared" si="296"/>
        <v>33.49944723891788</v>
      </c>
      <c r="AN260" s="4">
        <f t="shared" si="296"/>
        <v>283.0847886749022</v>
      </c>
      <c r="AO260" s="4">
        <f t="shared" si="296"/>
        <v>96.80073047635771</v>
      </c>
      <c r="AP260" s="4">
        <f t="shared" si="296"/>
        <v>31.738648299669126</v>
      </c>
      <c r="AQ260" s="4">
        <f t="shared" si="296"/>
        <v>8.849955687782616E-07</v>
      </c>
      <c r="AR260" s="4">
        <f t="shared" si="296"/>
        <v>8.849955687782616E-07</v>
      </c>
      <c r="AS260" s="5">
        <f t="shared" si="276"/>
        <v>6673.34106101141</v>
      </c>
      <c r="AT260"/>
    </row>
    <row r="261" spans="1:46" ht="10.5" customHeight="1">
      <c r="A261" s="3">
        <f t="shared" si="271"/>
        <v>7</v>
      </c>
      <c r="B261" s="3" t="str">
        <f t="shared" si="271"/>
        <v>Getränke</v>
      </c>
      <c r="C261" s="4">
        <f aca="true" t="shared" si="297" ref="C261:L261">C11-C311</f>
        <v>2.153297776218668</v>
      </c>
      <c r="D261" s="4">
        <f t="shared" si="297"/>
        <v>0.6133482788985997</v>
      </c>
      <c r="E261" s="4">
        <f t="shared" si="297"/>
        <v>0</v>
      </c>
      <c r="F261" s="4">
        <f t="shared" si="297"/>
        <v>0</v>
      </c>
      <c r="G261" s="4">
        <f t="shared" si="297"/>
        <v>1.014893997755184</v>
      </c>
      <c r="H261" s="4">
        <f t="shared" si="297"/>
        <v>10.418386706791457</v>
      </c>
      <c r="I261" s="4">
        <f t="shared" si="297"/>
        <v>71.26093350300465</v>
      </c>
      <c r="J261" s="4">
        <f t="shared" si="297"/>
        <v>0.056699829931210935</v>
      </c>
      <c r="K261" s="4">
        <f t="shared" si="297"/>
        <v>0</v>
      </c>
      <c r="L261" s="4">
        <f t="shared" si="297"/>
        <v>0</v>
      </c>
      <c r="M261" s="4">
        <f aca="true" t="shared" si="298" ref="M261:V261">M11-M311</f>
        <v>0.028959613406099188</v>
      </c>
      <c r="N261" s="4">
        <f t="shared" si="298"/>
        <v>0.09856748178909289</v>
      </c>
      <c r="O261" s="4">
        <f t="shared" si="298"/>
        <v>0.09920850651013961</v>
      </c>
      <c r="P261" s="4">
        <f t="shared" si="298"/>
        <v>0.16758043286295404</v>
      </c>
      <c r="Q261" s="4">
        <f t="shared" si="298"/>
        <v>0</v>
      </c>
      <c r="R261" s="4">
        <f t="shared" si="298"/>
        <v>4.12062941989498</v>
      </c>
      <c r="S261" s="4">
        <f t="shared" si="298"/>
        <v>0.04686610292204734</v>
      </c>
      <c r="T261" s="4">
        <f t="shared" si="298"/>
        <v>0.11310595792755854</v>
      </c>
      <c r="U261" s="4">
        <f t="shared" si="298"/>
        <v>0.32815283804737116</v>
      </c>
      <c r="V261" s="4">
        <f t="shared" si="298"/>
        <v>1.1825161646096545</v>
      </c>
      <c r="W261" s="4">
        <f aca="true" t="shared" si="299" ref="W261:AF261">W11-W311</f>
        <v>1.2003952171991854</v>
      </c>
      <c r="X261" s="4">
        <f t="shared" si="299"/>
        <v>0.10857591882551301</v>
      </c>
      <c r="Y261" s="4">
        <f t="shared" si="299"/>
        <v>0.2848255940328494</v>
      </c>
      <c r="Z261" s="4">
        <f t="shared" si="299"/>
        <v>11.050313406990105</v>
      </c>
      <c r="AA261" s="4">
        <f t="shared" si="299"/>
        <v>0.47313524839551524</v>
      </c>
      <c r="AB261" s="4">
        <f t="shared" si="299"/>
        <v>425.92752902260713</v>
      </c>
      <c r="AC261" s="4">
        <f t="shared" si="299"/>
        <v>0.5204213447066564</v>
      </c>
      <c r="AD261" s="4">
        <f t="shared" si="299"/>
        <v>0.19954086018071987</v>
      </c>
      <c r="AE261" s="4">
        <f t="shared" si="299"/>
        <v>0.8504274923941372</v>
      </c>
      <c r="AF261" s="4">
        <f t="shared" si="299"/>
        <v>0.41119407268342856</v>
      </c>
      <c r="AG261" s="4">
        <f aca="true" t="shared" si="300" ref="AG261:AR261">AG11-AG311</f>
        <v>0</v>
      </c>
      <c r="AH261" s="4">
        <f t="shared" si="300"/>
        <v>0.297097226764465</v>
      </c>
      <c r="AI261" s="4">
        <f t="shared" si="300"/>
        <v>1.347368968347546</v>
      </c>
      <c r="AJ261" s="4">
        <f t="shared" si="300"/>
        <v>0.9397072885663408</v>
      </c>
      <c r="AK261" s="4">
        <f t="shared" si="300"/>
        <v>72.25320564768343</v>
      </c>
      <c r="AL261" s="4">
        <f t="shared" si="300"/>
        <v>1.9310495741366656</v>
      </c>
      <c r="AM261" s="4">
        <f t="shared" si="300"/>
        <v>0.3673621038344877</v>
      </c>
      <c r="AN261" s="4">
        <f t="shared" si="300"/>
        <v>56.60849415806987</v>
      </c>
      <c r="AO261" s="4">
        <f t="shared" si="300"/>
        <v>1.827737216493615</v>
      </c>
      <c r="AP261" s="4">
        <f t="shared" si="300"/>
        <v>1.6324082945634526</v>
      </c>
      <c r="AQ261" s="4">
        <f t="shared" si="300"/>
        <v>7.8062817287611E-07</v>
      </c>
      <c r="AR261" s="4">
        <f t="shared" si="300"/>
        <v>7.8062817287611E-07</v>
      </c>
      <c r="AS261" s="5">
        <f t="shared" si="276"/>
        <v>669.933936828301</v>
      </c>
      <c r="AT261"/>
    </row>
    <row r="262" spans="1:46" ht="10.5" customHeight="1">
      <c r="A262" s="3">
        <f t="shared" si="271"/>
        <v>8</v>
      </c>
      <c r="B262" s="3" t="str">
        <f t="shared" si="271"/>
        <v>Tabak</v>
      </c>
      <c r="C262" s="4">
        <f aca="true" t="shared" si="301" ref="C262:L262">C12-C312</f>
        <v>0.8793741748495868</v>
      </c>
      <c r="D262" s="4">
        <f t="shared" si="301"/>
        <v>7.014111393734913</v>
      </c>
      <c r="E262" s="4">
        <f t="shared" si="301"/>
        <v>0.19968753945466397</v>
      </c>
      <c r="F262" s="4">
        <f t="shared" si="301"/>
        <v>0.6633585076135695</v>
      </c>
      <c r="G262" s="4">
        <f t="shared" si="301"/>
        <v>1.67714276979014</v>
      </c>
      <c r="H262" s="4">
        <f t="shared" si="301"/>
        <v>1.6682009773272892</v>
      </c>
      <c r="I262" s="4">
        <f t="shared" si="301"/>
        <v>3.053969332196748</v>
      </c>
      <c r="J262" s="4">
        <f t="shared" si="301"/>
        <v>61.03526993949826</v>
      </c>
      <c r="K262" s="4">
        <f t="shared" si="301"/>
        <v>1.6791468633451732</v>
      </c>
      <c r="L262" s="4">
        <f t="shared" si="301"/>
        <v>0</v>
      </c>
      <c r="M262" s="4">
        <f aca="true" t="shared" si="302" ref="M262:V262">M12-M312</f>
        <v>0.1915943903375161</v>
      </c>
      <c r="N262" s="4">
        <f t="shared" si="302"/>
        <v>2.551962480366366</v>
      </c>
      <c r="O262" s="4">
        <f t="shared" si="302"/>
        <v>0</v>
      </c>
      <c r="P262" s="4">
        <f t="shared" si="302"/>
        <v>4.391295507233103</v>
      </c>
      <c r="Q262" s="4">
        <f t="shared" si="302"/>
        <v>0.23506715977633585</v>
      </c>
      <c r="R262" s="4">
        <f t="shared" si="302"/>
        <v>8.05770110912942</v>
      </c>
      <c r="S262" s="4">
        <f t="shared" si="302"/>
        <v>0</v>
      </c>
      <c r="T262" s="4">
        <f t="shared" si="302"/>
        <v>2.2872821604278433</v>
      </c>
      <c r="U262" s="4">
        <f t="shared" si="302"/>
        <v>3.778460545103392</v>
      </c>
      <c r="V262" s="4">
        <f t="shared" si="302"/>
        <v>6.6937861069148905</v>
      </c>
      <c r="W262" s="4">
        <f aca="true" t="shared" si="303" ref="W262:AF262">W12-W312</f>
        <v>7.4766039848055375</v>
      </c>
      <c r="X262" s="4">
        <f t="shared" si="303"/>
        <v>0</v>
      </c>
      <c r="Y262" s="4">
        <f t="shared" si="303"/>
        <v>1.264189258569393</v>
      </c>
      <c r="Z262" s="4">
        <f t="shared" si="303"/>
        <v>188.82359534516996</v>
      </c>
      <c r="AA262" s="4">
        <f t="shared" si="303"/>
        <v>59.995278247374515</v>
      </c>
      <c r="AB262" s="4">
        <f t="shared" si="303"/>
        <v>609.899926831285</v>
      </c>
      <c r="AC262" s="4">
        <f t="shared" si="303"/>
        <v>0.49345591090513086</v>
      </c>
      <c r="AD262" s="4">
        <f t="shared" si="303"/>
        <v>3.4279722940718647</v>
      </c>
      <c r="AE262" s="4">
        <f t="shared" si="303"/>
        <v>9.089437657238971</v>
      </c>
      <c r="AF262" s="4">
        <f t="shared" si="303"/>
        <v>7.064026322071318</v>
      </c>
      <c r="AG262" s="4">
        <f aca="true" t="shared" si="304" ref="AG262:AR262">AG12-AG312</f>
        <v>0</v>
      </c>
      <c r="AH262" s="4">
        <f t="shared" si="304"/>
        <v>1.0626434272076206</v>
      </c>
      <c r="AI262" s="4">
        <f t="shared" si="304"/>
        <v>7.797238917911109</v>
      </c>
      <c r="AJ262" s="4">
        <f t="shared" si="304"/>
        <v>11.560799121891058</v>
      </c>
      <c r="AK262" s="4">
        <f t="shared" si="304"/>
        <v>33.73548020252694</v>
      </c>
      <c r="AL262" s="4">
        <f t="shared" si="304"/>
        <v>12.841148044549964</v>
      </c>
      <c r="AM262" s="4">
        <f t="shared" si="304"/>
        <v>0</v>
      </c>
      <c r="AN262" s="4">
        <f t="shared" si="304"/>
        <v>0.8056935188239891</v>
      </c>
      <c r="AO262" s="4">
        <f t="shared" si="304"/>
        <v>0</v>
      </c>
      <c r="AP262" s="4">
        <f t="shared" si="304"/>
        <v>0</v>
      </c>
      <c r="AQ262" s="4">
        <f t="shared" si="304"/>
        <v>9.864028243532416E-07</v>
      </c>
      <c r="AR262" s="4">
        <f t="shared" si="304"/>
        <v>9.864028243532416E-07</v>
      </c>
      <c r="AS262" s="5">
        <f t="shared" si="276"/>
        <v>1061.3949020143073</v>
      </c>
      <c r="AT262"/>
    </row>
    <row r="263" spans="1:46" ht="10.5" customHeight="1">
      <c r="A263" s="3">
        <f t="shared" si="271"/>
        <v>9</v>
      </c>
      <c r="B263" s="3" t="str">
        <f t="shared" si="271"/>
        <v>Textilien</v>
      </c>
      <c r="C263" s="4">
        <f aca="true" t="shared" si="305" ref="C263:L263">C13-C313</f>
        <v>2.6085870940714893</v>
      </c>
      <c r="D263" s="4">
        <f t="shared" si="305"/>
        <v>0.17539858495928468</v>
      </c>
      <c r="E263" s="4">
        <f t="shared" si="305"/>
        <v>0</v>
      </c>
      <c r="F263" s="4">
        <f t="shared" si="305"/>
        <v>0.17049080180078846</v>
      </c>
      <c r="G263" s="4">
        <f t="shared" si="305"/>
        <v>0.2562090990053346</v>
      </c>
      <c r="H263" s="4">
        <f t="shared" si="305"/>
        <v>1.307214322014075</v>
      </c>
      <c r="I263" s="4">
        <f t="shared" si="305"/>
        <v>0</v>
      </c>
      <c r="J263" s="4">
        <f t="shared" si="305"/>
        <v>0.23220696455646503</v>
      </c>
      <c r="K263" s="4">
        <f t="shared" si="305"/>
        <v>417.9586904534317</v>
      </c>
      <c r="L263" s="4">
        <f t="shared" si="305"/>
        <v>303.33773735780005</v>
      </c>
      <c r="M263" s="4">
        <f aca="true" t="shared" si="306" ref="M263:V263">M13-M313</f>
        <v>0.16527692787204712</v>
      </c>
      <c r="N263" s="4">
        <f t="shared" si="306"/>
        <v>55.609764920971415</v>
      </c>
      <c r="O263" s="4">
        <f t="shared" si="306"/>
        <v>6.007264416675813</v>
      </c>
      <c r="P263" s="4">
        <f t="shared" si="306"/>
        <v>2.229464143252408</v>
      </c>
      <c r="Q263" s="4">
        <f t="shared" si="306"/>
        <v>7.322043642581068</v>
      </c>
      <c r="R263" s="4">
        <f t="shared" si="306"/>
        <v>6.493684177254638</v>
      </c>
      <c r="S263" s="4">
        <f t="shared" si="306"/>
        <v>27.09230314623819</v>
      </c>
      <c r="T263" s="4">
        <f t="shared" si="306"/>
        <v>7.106289949110021</v>
      </c>
      <c r="U263" s="4">
        <f t="shared" si="306"/>
        <v>3.4316930896380313</v>
      </c>
      <c r="V263" s="4">
        <f t="shared" si="306"/>
        <v>61.04927806064717</v>
      </c>
      <c r="W263" s="4">
        <f aca="true" t="shared" si="307" ref="W263:AF263">W13-W313</f>
        <v>32.001761157535746</v>
      </c>
      <c r="X263" s="4">
        <f t="shared" si="307"/>
        <v>0.3611818955161657</v>
      </c>
      <c r="Y263" s="4">
        <f t="shared" si="307"/>
        <v>19.63376377051612</v>
      </c>
      <c r="Z263" s="4">
        <f t="shared" si="307"/>
        <v>21.272549818606244</v>
      </c>
      <c r="AA263" s="4">
        <f t="shared" si="307"/>
        <v>7.059332089895803</v>
      </c>
      <c r="AB263" s="4">
        <f t="shared" si="307"/>
        <v>33.4352375432364</v>
      </c>
      <c r="AC263" s="4">
        <f t="shared" si="307"/>
        <v>2.6510543285082275</v>
      </c>
      <c r="AD263" s="4">
        <f t="shared" si="307"/>
        <v>0.2786976949693416</v>
      </c>
      <c r="AE263" s="4">
        <f t="shared" si="307"/>
        <v>2.7212131264642894</v>
      </c>
      <c r="AF263" s="4">
        <f t="shared" si="307"/>
        <v>0.5743126502418499</v>
      </c>
      <c r="AG263" s="4">
        <f aca="true" t="shared" si="308" ref="AG263:AR263">AG13-AG313</f>
        <v>10.415187740693334</v>
      </c>
      <c r="AH263" s="4">
        <f t="shared" si="308"/>
        <v>0.6747670170875143</v>
      </c>
      <c r="AI263" s="4">
        <f t="shared" si="308"/>
        <v>5.306756461303813</v>
      </c>
      <c r="AJ263" s="4">
        <f t="shared" si="308"/>
        <v>4.072614010517644</v>
      </c>
      <c r="AK263" s="4">
        <f t="shared" si="308"/>
        <v>51.12848981074004</v>
      </c>
      <c r="AL263" s="4">
        <f t="shared" si="308"/>
        <v>4.816622832105075</v>
      </c>
      <c r="AM263" s="4">
        <f t="shared" si="308"/>
        <v>23.7589673689778</v>
      </c>
      <c r="AN263" s="4">
        <f t="shared" si="308"/>
        <v>23.348967216797853</v>
      </c>
      <c r="AO263" s="4">
        <f t="shared" si="308"/>
        <v>16.16972822809209</v>
      </c>
      <c r="AP263" s="4">
        <f t="shared" si="308"/>
        <v>4.157290858165165</v>
      </c>
      <c r="AQ263" s="4">
        <f t="shared" si="308"/>
        <v>5.864970709860065E-07</v>
      </c>
      <c r="AR263" s="4">
        <f t="shared" si="308"/>
        <v>5.864970709860065E-07</v>
      </c>
      <c r="AS263" s="5">
        <f t="shared" si="276"/>
        <v>1166.3920939448444</v>
      </c>
      <c r="AT263"/>
    </row>
    <row r="264" spans="1:46" ht="10.5" customHeight="1">
      <c r="A264" s="3">
        <f t="shared" si="271"/>
        <v>10</v>
      </c>
      <c r="B264" s="3" t="str">
        <f t="shared" si="271"/>
        <v>Bekleidung</v>
      </c>
      <c r="C264" s="4">
        <f aca="true" t="shared" si="309" ref="C264:L264">C14-C314</f>
        <v>1.3904440361778616</v>
      </c>
      <c r="D264" s="4">
        <f t="shared" si="309"/>
        <v>0.8317835869602765</v>
      </c>
      <c r="E264" s="4">
        <f t="shared" si="309"/>
        <v>0</v>
      </c>
      <c r="F264" s="4">
        <f t="shared" si="309"/>
        <v>0</v>
      </c>
      <c r="G264" s="4">
        <f t="shared" si="309"/>
        <v>0.5770138217695018</v>
      </c>
      <c r="H264" s="4">
        <f t="shared" si="309"/>
        <v>2.6502149539323847</v>
      </c>
      <c r="I264" s="4">
        <f t="shared" si="309"/>
        <v>1.280648852912837</v>
      </c>
      <c r="J264" s="4">
        <f t="shared" si="309"/>
        <v>0.23988062763884554</v>
      </c>
      <c r="K264" s="4">
        <f t="shared" si="309"/>
        <v>1.7111537109179533</v>
      </c>
      <c r="L264" s="4">
        <f t="shared" si="309"/>
        <v>37.107095379845305</v>
      </c>
      <c r="M264" s="4">
        <f aca="true" t="shared" si="310" ref="M264:V264">M14-M314</f>
        <v>0</v>
      </c>
      <c r="N264" s="4">
        <f t="shared" si="310"/>
        <v>0.42010243927860613</v>
      </c>
      <c r="O264" s="4">
        <f t="shared" si="310"/>
        <v>0</v>
      </c>
      <c r="P264" s="4">
        <f t="shared" si="310"/>
        <v>0</v>
      </c>
      <c r="Q264" s="4">
        <f t="shared" si="310"/>
        <v>1.244005445968459</v>
      </c>
      <c r="R264" s="4">
        <f t="shared" si="310"/>
        <v>4.682002434465984</v>
      </c>
      <c r="S264" s="4">
        <f t="shared" si="310"/>
        <v>0.19885729264470808</v>
      </c>
      <c r="T264" s="4">
        <f t="shared" si="310"/>
        <v>1.9421623696613732</v>
      </c>
      <c r="U264" s="4">
        <f t="shared" si="310"/>
        <v>0.4623544999987508</v>
      </c>
      <c r="V264" s="4">
        <f t="shared" si="310"/>
        <v>1.5063627686895527</v>
      </c>
      <c r="W264" s="4">
        <f aca="true" t="shared" si="311" ref="W264:AF264">W14-W314</f>
        <v>3.3990129880255466</v>
      </c>
      <c r="X264" s="4">
        <f t="shared" si="311"/>
        <v>1.1557779096184362</v>
      </c>
      <c r="Y264" s="4">
        <f t="shared" si="311"/>
        <v>0.2681334668110593</v>
      </c>
      <c r="Z264" s="4">
        <f t="shared" si="311"/>
        <v>0.8884409296193887</v>
      </c>
      <c r="AA264" s="4">
        <f t="shared" si="311"/>
        <v>5.540994842572193</v>
      </c>
      <c r="AB264" s="4">
        <f t="shared" si="311"/>
        <v>50.16313500103067</v>
      </c>
      <c r="AC264" s="4">
        <f t="shared" si="311"/>
        <v>0.323699700832799</v>
      </c>
      <c r="AD264" s="4">
        <f t="shared" si="311"/>
        <v>0.36961842316678784</v>
      </c>
      <c r="AE264" s="4">
        <f t="shared" si="311"/>
        <v>4.262881072047694</v>
      </c>
      <c r="AF264" s="4">
        <f t="shared" si="311"/>
        <v>0.7616730960422131</v>
      </c>
      <c r="AG264" s="4">
        <f aca="true" t="shared" si="312" ref="AG264:AR264">AG14-AG314</f>
        <v>20.94935604200142</v>
      </c>
      <c r="AH264" s="4">
        <f t="shared" si="312"/>
        <v>1.6462504983663981</v>
      </c>
      <c r="AI264" s="4">
        <f t="shared" si="312"/>
        <v>5.943635500952816</v>
      </c>
      <c r="AJ264" s="4">
        <f t="shared" si="312"/>
        <v>7.555240051187809</v>
      </c>
      <c r="AK264" s="4">
        <f t="shared" si="312"/>
        <v>85.57246309616937</v>
      </c>
      <c r="AL264" s="4">
        <f t="shared" si="312"/>
        <v>4.039055416944983</v>
      </c>
      <c r="AM264" s="4">
        <f t="shared" si="312"/>
        <v>11.869343991113674</v>
      </c>
      <c r="AN264" s="4">
        <f t="shared" si="312"/>
        <v>26.13723907576822</v>
      </c>
      <c r="AO264" s="4">
        <f t="shared" si="312"/>
        <v>40.11343740364795</v>
      </c>
      <c r="AP264" s="4">
        <f t="shared" si="312"/>
        <v>5.1402552808513775</v>
      </c>
      <c r="AQ264" s="4">
        <f t="shared" si="312"/>
        <v>2.857389206800981E-07</v>
      </c>
      <c r="AR264" s="4">
        <f t="shared" si="312"/>
        <v>2.857389206800981E-07</v>
      </c>
      <c r="AS264" s="5">
        <f t="shared" si="276"/>
        <v>332.343726579111</v>
      </c>
      <c r="AT264"/>
    </row>
    <row r="265" spans="1:46" ht="10.5" customHeight="1">
      <c r="A265" s="3">
        <f t="shared" si="271"/>
        <v>11</v>
      </c>
      <c r="B265" s="3" t="str">
        <f t="shared" si="271"/>
        <v>Holzbearbeit</v>
      </c>
      <c r="C265" s="4">
        <f aca="true" t="shared" si="313" ref="C265:L265">C15-C315</f>
        <v>3.776995864756876</v>
      </c>
      <c r="D265" s="4">
        <f t="shared" si="313"/>
        <v>1.5244001874008846</v>
      </c>
      <c r="E265" s="4">
        <f t="shared" si="313"/>
        <v>0</v>
      </c>
      <c r="F265" s="4">
        <f t="shared" si="313"/>
        <v>0.8242827287304689</v>
      </c>
      <c r="G265" s="4">
        <f t="shared" si="313"/>
        <v>0.1480524141722722</v>
      </c>
      <c r="H265" s="4">
        <f t="shared" si="313"/>
        <v>0</v>
      </c>
      <c r="I265" s="4">
        <f t="shared" si="313"/>
        <v>0</v>
      </c>
      <c r="J265" s="4">
        <f t="shared" si="313"/>
        <v>0.1334887761109359</v>
      </c>
      <c r="K265" s="4">
        <f t="shared" si="313"/>
        <v>0</v>
      </c>
      <c r="L265" s="4">
        <f t="shared" si="313"/>
        <v>0</v>
      </c>
      <c r="M265" s="4">
        <f aca="true" t="shared" si="314" ref="M265:V265">M15-M315</f>
        <v>45.30941961703017</v>
      </c>
      <c r="N265" s="4">
        <f t="shared" si="314"/>
        <v>415.1324735180788</v>
      </c>
      <c r="O265" s="4">
        <f t="shared" si="314"/>
        <v>30.699702776985</v>
      </c>
      <c r="P265" s="4">
        <f t="shared" si="314"/>
        <v>0.3658866782452899</v>
      </c>
      <c r="Q265" s="4">
        <f t="shared" si="314"/>
        <v>0.2439168360924203</v>
      </c>
      <c r="R265" s="4">
        <f t="shared" si="314"/>
        <v>5.800301007379011</v>
      </c>
      <c r="S265" s="4">
        <f t="shared" si="314"/>
        <v>7.837501712295716</v>
      </c>
      <c r="T265" s="4">
        <f t="shared" si="314"/>
        <v>5.424124065099417</v>
      </c>
      <c r="U265" s="4">
        <f t="shared" si="314"/>
        <v>6.453183519715794</v>
      </c>
      <c r="V265" s="4">
        <f t="shared" si="314"/>
        <v>33.44025197195808</v>
      </c>
      <c r="W265" s="4">
        <f aca="true" t="shared" si="315" ref="W265:AF265">W15-W315</f>
        <v>46.18192556303301</v>
      </c>
      <c r="X265" s="4">
        <f t="shared" si="315"/>
        <v>65.56875110929704</v>
      </c>
      <c r="Y265" s="4">
        <f t="shared" si="315"/>
        <v>106.56147243451171</v>
      </c>
      <c r="Z265" s="4">
        <f t="shared" si="315"/>
        <v>0.1821011151968764</v>
      </c>
      <c r="AA265" s="4">
        <f t="shared" si="315"/>
        <v>8.871916603220336</v>
      </c>
      <c r="AB265" s="4">
        <f t="shared" si="315"/>
        <v>9.563880897772096</v>
      </c>
      <c r="AC265" s="4">
        <f t="shared" si="315"/>
        <v>0.9733445439650149</v>
      </c>
      <c r="AD265" s="4">
        <f t="shared" si="315"/>
        <v>0.012300520858530905</v>
      </c>
      <c r="AE265" s="4">
        <f t="shared" si="315"/>
        <v>0.05645371462382992</v>
      </c>
      <c r="AF265" s="4">
        <f t="shared" si="315"/>
        <v>0.025347697024889385</v>
      </c>
      <c r="AG265" s="4">
        <f aca="true" t="shared" si="316" ref="AG265:AR265">AG15-AG315</f>
        <v>1.4338735546639843</v>
      </c>
      <c r="AH265" s="4">
        <f t="shared" si="316"/>
        <v>0</v>
      </c>
      <c r="AI265" s="4">
        <f t="shared" si="316"/>
        <v>1.2208863765560696</v>
      </c>
      <c r="AJ265" s="4">
        <f t="shared" si="316"/>
        <v>0.2585721325426742</v>
      </c>
      <c r="AK265" s="4">
        <f t="shared" si="316"/>
        <v>0.23575181319643052</v>
      </c>
      <c r="AL265" s="4">
        <f t="shared" si="316"/>
        <v>0.03830952742327441</v>
      </c>
      <c r="AM265" s="4">
        <f t="shared" si="316"/>
        <v>0.9816584055326549</v>
      </c>
      <c r="AN265" s="4">
        <f t="shared" si="316"/>
        <v>1.576513098000822</v>
      </c>
      <c r="AO265" s="4">
        <f t="shared" si="316"/>
        <v>0.5518958389368844</v>
      </c>
      <c r="AP265" s="4">
        <f t="shared" si="316"/>
        <v>1.2785935996355018</v>
      </c>
      <c r="AQ265" s="4">
        <f t="shared" si="316"/>
        <v>5.442707900320362E-07</v>
      </c>
      <c r="AR265" s="4">
        <f t="shared" si="316"/>
        <v>5.442707900320362E-07</v>
      </c>
      <c r="AS265" s="5">
        <f t="shared" si="276"/>
        <v>802.6875313085845</v>
      </c>
      <c r="AT265"/>
    </row>
    <row r="266" spans="1:46" ht="10.5" customHeight="1">
      <c r="A266" s="3">
        <f t="shared" si="271"/>
        <v>12</v>
      </c>
      <c r="B266" s="3" t="str">
        <f t="shared" si="271"/>
        <v>And Holzprod</v>
      </c>
      <c r="C266" s="4">
        <f aca="true" t="shared" si="317" ref="C266:L266">C16-C316</f>
        <v>59.85452077905208</v>
      </c>
      <c r="D266" s="4">
        <f t="shared" si="317"/>
        <v>2.0915176887948483</v>
      </c>
      <c r="E266" s="4">
        <f t="shared" si="317"/>
        <v>0</v>
      </c>
      <c r="F266" s="4">
        <f t="shared" si="317"/>
        <v>4.454911800984586</v>
      </c>
      <c r="G266" s="4">
        <f t="shared" si="317"/>
        <v>1.6791339845365598</v>
      </c>
      <c r="H266" s="4">
        <f t="shared" si="317"/>
        <v>24.373366907645913</v>
      </c>
      <c r="I266" s="4">
        <f t="shared" si="317"/>
        <v>6.701476872364713</v>
      </c>
      <c r="J266" s="4">
        <f t="shared" si="317"/>
        <v>4.075193926548574</v>
      </c>
      <c r="K266" s="4">
        <f t="shared" si="317"/>
        <v>0.4805357691900992</v>
      </c>
      <c r="L266" s="4">
        <f t="shared" si="317"/>
        <v>0.3619771748675812</v>
      </c>
      <c r="M266" s="4">
        <f aca="true" t="shared" si="318" ref="M266:V266">M16-M316</f>
        <v>1.1098579746627846</v>
      </c>
      <c r="N266" s="4">
        <f t="shared" si="318"/>
        <v>626.0382667677077</v>
      </c>
      <c r="O266" s="4">
        <f t="shared" si="318"/>
        <v>20.179649526523637</v>
      </c>
      <c r="P266" s="4">
        <f t="shared" si="318"/>
        <v>0.709587411141503</v>
      </c>
      <c r="Q266" s="4">
        <f t="shared" si="318"/>
        <v>7.925383185175832</v>
      </c>
      <c r="R266" s="4">
        <f t="shared" si="318"/>
        <v>13.793460476679716</v>
      </c>
      <c r="S266" s="4">
        <f t="shared" si="318"/>
        <v>0.8172649454924412</v>
      </c>
      <c r="T266" s="4">
        <f t="shared" si="318"/>
        <v>33.194413539588595</v>
      </c>
      <c r="U266" s="4">
        <f t="shared" si="318"/>
        <v>53.924980943879</v>
      </c>
      <c r="V266" s="4">
        <f t="shared" si="318"/>
        <v>119.42772265358201</v>
      </c>
      <c r="W266" s="4">
        <f aca="true" t="shared" si="319" ref="W266:AF266">W16-W316</f>
        <v>65.29920734452449</v>
      </c>
      <c r="X266" s="4">
        <f t="shared" si="319"/>
        <v>162.10499511890282</v>
      </c>
      <c r="Y266" s="4">
        <f t="shared" si="319"/>
        <v>989.7103085010933</v>
      </c>
      <c r="Z266" s="4">
        <f t="shared" si="319"/>
        <v>78.75249026818761</v>
      </c>
      <c r="AA266" s="4">
        <f t="shared" si="319"/>
        <v>65.46272353772736</v>
      </c>
      <c r="AB266" s="4">
        <f t="shared" si="319"/>
        <v>37.74872609136756</v>
      </c>
      <c r="AC266" s="4">
        <f t="shared" si="319"/>
        <v>1.8732566927619787</v>
      </c>
      <c r="AD266" s="4">
        <f t="shared" si="319"/>
        <v>0.08743665288746374</v>
      </c>
      <c r="AE266" s="4">
        <f t="shared" si="319"/>
        <v>1.908572258537975</v>
      </c>
      <c r="AF266" s="4">
        <f t="shared" si="319"/>
        <v>0.1801808079309714</v>
      </c>
      <c r="AG266" s="4">
        <f aca="true" t="shared" si="320" ref="AG266:AR266">AG16-AG316</f>
        <v>23.500453007447767</v>
      </c>
      <c r="AH266" s="4">
        <f t="shared" si="320"/>
        <v>3.036512563072436</v>
      </c>
      <c r="AI266" s="4">
        <f t="shared" si="320"/>
        <v>3.0477217259831852</v>
      </c>
      <c r="AJ266" s="4">
        <f t="shared" si="320"/>
        <v>68.72112544841083</v>
      </c>
      <c r="AK266" s="4">
        <f t="shared" si="320"/>
        <v>138.75605086927447</v>
      </c>
      <c r="AL266" s="4">
        <f t="shared" si="320"/>
        <v>0.9126027924895043</v>
      </c>
      <c r="AM266" s="4">
        <f t="shared" si="320"/>
        <v>8.709390763135318</v>
      </c>
      <c r="AN266" s="4">
        <f t="shared" si="320"/>
        <v>15.439070218657056</v>
      </c>
      <c r="AO266" s="4">
        <f t="shared" si="320"/>
        <v>59.56206541336309</v>
      </c>
      <c r="AP266" s="4">
        <f t="shared" si="320"/>
        <v>2.3508262469082783</v>
      </c>
      <c r="AQ266" s="4">
        <f t="shared" si="320"/>
        <v>7.498578793007891E-07</v>
      </c>
      <c r="AR266" s="4">
        <f t="shared" si="320"/>
        <v>7.498578793007891E-07</v>
      </c>
      <c r="AS266" s="5">
        <f t="shared" si="276"/>
        <v>2708.356940150797</v>
      </c>
      <c r="AT266"/>
    </row>
    <row r="267" spans="1:46" ht="10.5" customHeight="1">
      <c r="A267" s="3">
        <f t="shared" si="271"/>
        <v>13</v>
      </c>
      <c r="B267" s="3" t="str">
        <f t="shared" si="271"/>
        <v>Papier</v>
      </c>
      <c r="C267" s="4">
        <f aca="true" t="shared" si="321" ref="C267:L267">C17-C317</f>
        <v>9.61246318465378</v>
      </c>
      <c r="D267" s="4">
        <f t="shared" si="321"/>
        <v>3.2193034057978496</v>
      </c>
      <c r="E267" s="4">
        <f t="shared" si="321"/>
        <v>0</v>
      </c>
      <c r="F267" s="4">
        <f t="shared" si="321"/>
        <v>0.4693837344998256</v>
      </c>
      <c r="G267" s="4">
        <f t="shared" si="321"/>
        <v>0.16301681970539939</v>
      </c>
      <c r="H267" s="4">
        <f t="shared" si="321"/>
        <v>145.66969184230555</v>
      </c>
      <c r="I267" s="4">
        <f t="shared" si="321"/>
        <v>25.59633228707276</v>
      </c>
      <c r="J267" s="4">
        <f t="shared" si="321"/>
        <v>48.335893034253814</v>
      </c>
      <c r="K267" s="4">
        <f t="shared" si="321"/>
        <v>13.084810860738848</v>
      </c>
      <c r="L267" s="4">
        <f t="shared" si="321"/>
        <v>4.0651856496007195</v>
      </c>
      <c r="M267" s="4">
        <f aca="true" t="shared" si="322" ref="M267:V267">M17-M317</f>
        <v>1.6733729603428513</v>
      </c>
      <c r="N267" s="4">
        <f t="shared" si="322"/>
        <v>21.845100522000482</v>
      </c>
      <c r="O267" s="4">
        <f t="shared" si="322"/>
        <v>655.0148817639837</v>
      </c>
      <c r="P267" s="4">
        <f t="shared" si="322"/>
        <v>820.0862423116586</v>
      </c>
      <c r="Q267" s="4">
        <f t="shared" si="322"/>
        <v>3.76356137494428</v>
      </c>
      <c r="R267" s="4">
        <f t="shared" si="322"/>
        <v>186.94671891969827</v>
      </c>
      <c r="S267" s="4">
        <f t="shared" si="322"/>
        <v>39.23403878148517</v>
      </c>
      <c r="T267" s="4">
        <f t="shared" si="322"/>
        <v>60.11997496549244</v>
      </c>
      <c r="U267" s="4">
        <f t="shared" si="322"/>
        <v>14.817645502118252</v>
      </c>
      <c r="V267" s="4">
        <f t="shared" si="322"/>
        <v>24.1827116746871</v>
      </c>
      <c r="W267" s="4">
        <f aca="true" t="shared" si="323" ref="W267:AF267">W17-W317</f>
        <v>137.13116134237987</v>
      </c>
      <c r="X267" s="4">
        <f t="shared" si="323"/>
        <v>3.12062702233628</v>
      </c>
      <c r="Y267" s="4">
        <f t="shared" si="323"/>
        <v>16.970314182485225</v>
      </c>
      <c r="Z267" s="4">
        <f t="shared" si="323"/>
        <v>119.47483044717917</v>
      </c>
      <c r="AA267" s="4">
        <f t="shared" si="323"/>
        <v>107.08551923675384</v>
      </c>
      <c r="AB267" s="4">
        <f t="shared" si="323"/>
        <v>49.7193627310229</v>
      </c>
      <c r="AC267" s="4">
        <f t="shared" si="323"/>
        <v>0.844790175878243</v>
      </c>
      <c r="AD267" s="4">
        <f t="shared" si="323"/>
        <v>2.7017270484108598</v>
      </c>
      <c r="AE267" s="4">
        <f t="shared" si="323"/>
        <v>23.085350115851874</v>
      </c>
      <c r="AF267" s="4">
        <f t="shared" si="323"/>
        <v>5.567451935953729</v>
      </c>
      <c r="AG267" s="4">
        <f aca="true" t="shared" si="324" ref="AG267:AR267">AG17-AG317</f>
        <v>3.3810078950793985</v>
      </c>
      <c r="AH267" s="4">
        <f t="shared" si="324"/>
        <v>12.501495195992398</v>
      </c>
      <c r="AI267" s="4">
        <f t="shared" si="324"/>
        <v>15.564519542092292</v>
      </c>
      <c r="AJ267" s="4">
        <f t="shared" si="324"/>
        <v>14.28259829964192</v>
      </c>
      <c r="AK267" s="4">
        <f t="shared" si="324"/>
        <v>204.06799740612183</v>
      </c>
      <c r="AL267" s="4">
        <f t="shared" si="324"/>
        <v>60.90739489854669</v>
      </c>
      <c r="AM267" s="4">
        <f t="shared" si="324"/>
        <v>5.960071917119043</v>
      </c>
      <c r="AN267" s="4">
        <f t="shared" si="324"/>
        <v>15.790221637065798</v>
      </c>
      <c r="AO267" s="4">
        <f t="shared" si="324"/>
        <v>41.81162205802457</v>
      </c>
      <c r="AP267" s="4">
        <f t="shared" si="324"/>
        <v>19.54840452405405</v>
      </c>
      <c r="AQ267" s="4">
        <f t="shared" si="324"/>
        <v>6.330435645479295E-07</v>
      </c>
      <c r="AR267" s="4">
        <f t="shared" si="324"/>
        <v>6.330435645479295E-07</v>
      </c>
      <c r="AS267" s="5">
        <f t="shared" si="276"/>
        <v>2937.416798473117</v>
      </c>
      <c r="AT267"/>
    </row>
    <row r="268" spans="1:46" ht="10.5" customHeight="1">
      <c r="A268" s="3">
        <f t="shared" si="271"/>
        <v>14</v>
      </c>
      <c r="B268" s="3" t="str">
        <f t="shared" si="271"/>
        <v>Graph Erzeugn</v>
      </c>
      <c r="C268" s="4">
        <f aca="true" t="shared" si="325" ref="C268:L268">C18-C318</f>
        <v>64.22150169138683</v>
      </c>
      <c r="D268" s="4">
        <f t="shared" si="325"/>
        <v>9.980394128448758</v>
      </c>
      <c r="E268" s="4">
        <f t="shared" si="325"/>
        <v>0.11267980304560786</v>
      </c>
      <c r="F268" s="4">
        <f t="shared" si="325"/>
        <v>0.3743203316073488</v>
      </c>
      <c r="G268" s="4">
        <f t="shared" si="325"/>
        <v>0</v>
      </c>
      <c r="H268" s="4">
        <f t="shared" si="325"/>
        <v>266.18020286804335</v>
      </c>
      <c r="I268" s="4">
        <f t="shared" si="325"/>
        <v>46.55956117372169</v>
      </c>
      <c r="J268" s="4">
        <f t="shared" si="325"/>
        <v>16.896823946924393</v>
      </c>
      <c r="K268" s="4">
        <f t="shared" si="325"/>
        <v>1.4110150331822637</v>
      </c>
      <c r="L268" s="4">
        <f t="shared" si="325"/>
        <v>0</v>
      </c>
      <c r="M268" s="4">
        <f aca="true" t="shared" si="326" ref="M268:V268">M18-M318</f>
        <v>2.237215318266454</v>
      </c>
      <c r="N268" s="4">
        <f t="shared" si="326"/>
        <v>0</v>
      </c>
      <c r="O268" s="4">
        <f t="shared" si="326"/>
        <v>61.657526530100455</v>
      </c>
      <c r="P268" s="4">
        <f t="shared" si="326"/>
        <v>1088.1257813421605</v>
      </c>
      <c r="Q268" s="4">
        <f t="shared" si="326"/>
        <v>1.5895875397167472</v>
      </c>
      <c r="R268" s="4">
        <f t="shared" si="326"/>
        <v>117.59013925903142</v>
      </c>
      <c r="S268" s="4">
        <f t="shared" si="326"/>
        <v>29.760115151349215</v>
      </c>
      <c r="T268" s="4">
        <f t="shared" si="326"/>
        <v>100.71736433877987</v>
      </c>
      <c r="U268" s="4">
        <f t="shared" si="326"/>
        <v>47.65476160856812</v>
      </c>
      <c r="V268" s="4">
        <f t="shared" si="326"/>
        <v>198.29670671829987</v>
      </c>
      <c r="W268" s="4">
        <f aca="true" t="shared" si="327" ref="W268:AF268">W18-W318</f>
        <v>263.2468336807257</v>
      </c>
      <c r="X268" s="4">
        <f t="shared" si="327"/>
        <v>0</v>
      </c>
      <c r="Y268" s="4">
        <f t="shared" si="327"/>
        <v>0.30417973703204737</v>
      </c>
      <c r="Z268" s="4">
        <f t="shared" si="327"/>
        <v>344.5110395030606</v>
      </c>
      <c r="AA268" s="4">
        <f t="shared" si="327"/>
        <v>1024.2338651218574</v>
      </c>
      <c r="AB268" s="4">
        <f t="shared" si="327"/>
        <v>193.09797498488655</v>
      </c>
      <c r="AC268" s="4">
        <f t="shared" si="327"/>
        <v>16.19815906457041</v>
      </c>
      <c r="AD268" s="4">
        <f t="shared" si="327"/>
        <v>31.720794081489856</v>
      </c>
      <c r="AE268" s="4">
        <f t="shared" si="327"/>
        <v>232.80998481562898</v>
      </c>
      <c r="AF268" s="4">
        <f t="shared" si="327"/>
        <v>65.3670756721547</v>
      </c>
      <c r="AG268" s="4">
        <f aca="true" t="shared" si="328" ref="AG268:AR268">AG18-AG318</f>
        <v>208.9850696596086</v>
      </c>
      <c r="AH268" s="4">
        <f t="shared" si="328"/>
        <v>244.0099867793103</v>
      </c>
      <c r="AI268" s="4">
        <f t="shared" si="328"/>
        <v>95.63891095762168</v>
      </c>
      <c r="AJ268" s="4">
        <f t="shared" si="328"/>
        <v>36.16193751871887</v>
      </c>
      <c r="AK268" s="4">
        <f t="shared" si="328"/>
        <v>603.9727583266796</v>
      </c>
      <c r="AL268" s="4">
        <f t="shared" si="328"/>
        <v>2397.2830619409447</v>
      </c>
      <c r="AM268" s="4">
        <f t="shared" si="328"/>
        <v>46.11597198366191</v>
      </c>
      <c r="AN268" s="4">
        <f t="shared" si="328"/>
        <v>117.38328868831859</v>
      </c>
      <c r="AO268" s="4">
        <f t="shared" si="328"/>
        <v>235.94048309772987</v>
      </c>
      <c r="AP268" s="4">
        <f t="shared" si="328"/>
        <v>15.009806616394705</v>
      </c>
      <c r="AQ268" s="4">
        <f t="shared" si="328"/>
        <v>8.870942795226155E-07</v>
      </c>
      <c r="AR268" s="4">
        <f t="shared" si="328"/>
        <v>8.870942795226155E-07</v>
      </c>
      <c r="AS268" s="5">
        <f t="shared" si="276"/>
        <v>8225.356880787216</v>
      </c>
      <c r="AT268"/>
    </row>
    <row r="269" spans="1:46" ht="10.5" customHeight="1">
      <c r="A269" s="3">
        <f t="shared" si="271"/>
        <v>15</v>
      </c>
      <c r="B269" s="3" t="str">
        <f t="shared" si="271"/>
        <v>Lederw Schuhe</v>
      </c>
      <c r="C269" s="4">
        <f aca="true" t="shared" si="329" ref="C269:L269">C19-C319</f>
        <v>0.2942346596481157</v>
      </c>
      <c r="D269" s="4">
        <f t="shared" si="329"/>
        <v>0</v>
      </c>
      <c r="E269" s="4">
        <f t="shared" si="329"/>
        <v>0</v>
      </c>
      <c r="F269" s="4">
        <f t="shared" si="329"/>
        <v>0.027535608122680272</v>
      </c>
      <c r="G269" s="4">
        <f t="shared" si="329"/>
        <v>0</v>
      </c>
      <c r="H269" s="4">
        <f t="shared" si="329"/>
        <v>1.0099614179724075</v>
      </c>
      <c r="I269" s="4">
        <f t="shared" si="329"/>
        <v>0</v>
      </c>
      <c r="J269" s="4">
        <f t="shared" si="329"/>
        <v>0</v>
      </c>
      <c r="K269" s="4">
        <f t="shared" si="329"/>
        <v>0.1418178737078355</v>
      </c>
      <c r="L269" s="4">
        <f t="shared" si="329"/>
        <v>3.1407673356190164</v>
      </c>
      <c r="M269" s="4">
        <f aca="true" t="shared" si="330" ref="M269:V269">M19-M319</f>
        <v>0.04813106100774231</v>
      </c>
      <c r="N269" s="4">
        <f t="shared" si="330"/>
        <v>5.2164709086512975</v>
      </c>
      <c r="O269" s="4">
        <f t="shared" si="330"/>
        <v>0.15130363754395193</v>
      </c>
      <c r="P269" s="4">
        <f t="shared" si="330"/>
        <v>15.46894182394707</v>
      </c>
      <c r="Q269" s="4">
        <f t="shared" si="330"/>
        <v>17.11561995186384</v>
      </c>
      <c r="R269" s="4">
        <f t="shared" si="330"/>
        <v>0.07095431974617009</v>
      </c>
      <c r="S269" s="4">
        <f t="shared" si="330"/>
        <v>0.36218925654715917</v>
      </c>
      <c r="T269" s="4">
        <f t="shared" si="330"/>
        <v>0</v>
      </c>
      <c r="U269" s="4">
        <f t="shared" si="330"/>
        <v>0.28541460111443406</v>
      </c>
      <c r="V269" s="4">
        <f t="shared" si="330"/>
        <v>0.0654516224541194</v>
      </c>
      <c r="W269" s="4">
        <f aca="true" t="shared" si="331" ref="W269:AF269">W19-W319</f>
        <v>2.06040560071317</v>
      </c>
      <c r="X269" s="4">
        <f t="shared" si="331"/>
        <v>0</v>
      </c>
      <c r="Y269" s="4">
        <f t="shared" si="331"/>
        <v>0</v>
      </c>
      <c r="Z269" s="4">
        <f t="shared" si="331"/>
        <v>0.19789867889337154</v>
      </c>
      <c r="AA269" s="4">
        <f t="shared" si="331"/>
        <v>0.1122634582555388</v>
      </c>
      <c r="AB269" s="4">
        <f t="shared" si="331"/>
        <v>0</v>
      </c>
      <c r="AC269" s="4">
        <f t="shared" si="331"/>
        <v>0.10101122076195018</v>
      </c>
      <c r="AD269" s="4">
        <f t="shared" si="331"/>
        <v>0.030637654446393242</v>
      </c>
      <c r="AE269" s="4">
        <f t="shared" si="331"/>
        <v>0.390423479697126</v>
      </c>
      <c r="AF269" s="4">
        <f t="shared" si="331"/>
        <v>0.06313504862046831</v>
      </c>
      <c r="AG269" s="4">
        <f aca="true" t="shared" si="332" ref="AG269:AR269">AG19-AG319</f>
        <v>0</v>
      </c>
      <c r="AH269" s="4">
        <f t="shared" si="332"/>
        <v>0</v>
      </c>
      <c r="AI269" s="4">
        <f t="shared" si="332"/>
        <v>0</v>
      </c>
      <c r="AJ269" s="4">
        <f t="shared" si="332"/>
        <v>0</v>
      </c>
      <c r="AK269" s="4">
        <f t="shared" si="332"/>
        <v>6.2061718421155465</v>
      </c>
      <c r="AL269" s="4">
        <f t="shared" si="332"/>
        <v>0.22489680426465586</v>
      </c>
      <c r="AM269" s="4">
        <f t="shared" si="332"/>
        <v>3.8320089886127953</v>
      </c>
      <c r="AN269" s="4">
        <f t="shared" si="332"/>
        <v>0.6283042047544773</v>
      </c>
      <c r="AO269" s="4">
        <f t="shared" si="332"/>
        <v>0.2903992063479982</v>
      </c>
      <c r="AP269" s="4">
        <f t="shared" si="332"/>
        <v>0.5917878094067655</v>
      </c>
      <c r="AQ269" s="4">
        <f t="shared" si="332"/>
        <v>3.014345524276996E-07</v>
      </c>
      <c r="AR269" s="4">
        <f t="shared" si="332"/>
        <v>3.014345524276996E-07</v>
      </c>
      <c r="AS269" s="5">
        <f t="shared" si="276"/>
        <v>58.1281386777052</v>
      </c>
      <c r="AT269"/>
    </row>
    <row r="270" spans="1:46" ht="10.5" customHeight="1">
      <c r="A270" s="3">
        <f t="shared" si="271"/>
        <v>16</v>
      </c>
      <c r="B270" s="3" t="str">
        <f t="shared" si="271"/>
        <v>Chemie</v>
      </c>
      <c r="C270" s="4">
        <f aca="true" t="shared" si="333" ref="C270:L270">C20-C320</f>
        <v>259.2945620434108</v>
      </c>
      <c r="D270" s="4">
        <f t="shared" si="333"/>
        <v>200.47953153493162</v>
      </c>
      <c r="E270" s="4">
        <f t="shared" si="333"/>
        <v>0.12798707843687612</v>
      </c>
      <c r="F270" s="4">
        <f t="shared" si="333"/>
        <v>60.328486526378576</v>
      </c>
      <c r="G270" s="4">
        <f t="shared" si="333"/>
        <v>121.08235679551315</v>
      </c>
      <c r="H270" s="4">
        <f t="shared" si="333"/>
        <v>111.20836072713028</v>
      </c>
      <c r="I270" s="4">
        <f t="shared" si="333"/>
        <v>35.35081474737267</v>
      </c>
      <c r="J270" s="4">
        <f t="shared" si="333"/>
        <v>40.3659131965163</v>
      </c>
      <c r="K270" s="4">
        <f t="shared" si="333"/>
        <v>250.28098880067708</v>
      </c>
      <c r="L270" s="4">
        <f t="shared" si="333"/>
        <v>3.4149366668705303</v>
      </c>
      <c r="M270" s="4">
        <f aca="true" t="shared" si="334" ref="M270:V270">M20-M320</f>
        <v>25.3809647697889</v>
      </c>
      <c r="N270" s="4">
        <f t="shared" si="334"/>
        <v>81.5339476150435</v>
      </c>
      <c r="O270" s="4">
        <f t="shared" si="334"/>
        <v>139.74417017809182</v>
      </c>
      <c r="P270" s="4">
        <f t="shared" si="334"/>
        <v>504.5948375260381</v>
      </c>
      <c r="Q270" s="4">
        <f t="shared" si="334"/>
        <v>16.88309499288998</v>
      </c>
      <c r="R270" s="4">
        <f t="shared" si="334"/>
        <v>8103.765869108138</v>
      </c>
      <c r="S270" s="4">
        <f t="shared" si="334"/>
        <v>972.7058116568345</v>
      </c>
      <c r="T270" s="4">
        <f t="shared" si="334"/>
        <v>188.41444655076532</v>
      </c>
      <c r="U270" s="4">
        <f t="shared" si="334"/>
        <v>275.7211712039166</v>
      </c>
      <c r="V270" s="4">
        <f t="shared" si="334"/>
        <v>318.89918860100715</v>
      </c>
      <c r="W270" s="4">
        <f aca="true" t="shared" si="335" ref="W270:AF270">W20-W320</f>
        <v>933.9570035430459</v>
      </c>
      <c r="X270" s="4">
        <f t="shared" si="335"/>
        <v>65.09320601131562</v>
      </c>
      <c r="Y270" s="4">
        <f t="shared" si="335"/>
        <v>352.48568360610795</v>
      </c>
      <c r="Z270" s="4">
        <f t="shared" si="335"/>
        <v>42.830491961776744</v>
      </c>
      <c r="AA270" s="4">
        <f t="shared" si="335"/>
        <v>34.72351330047255</v>
      </c>
      <c r="AB270" s="4">
        <f t="shared" si="335"/>
        <v>128.3786063914568</v>
      </c>
      <c r="AC270" s="4">
        <f t="shared" si="335"/>
        <v>5.878923541565001</v>
      </c>
      <c r="AD270" s="4">
        <f t="shared" si="335"/>
        <v>2.354005620243</v>
      </c>
      <c r="AE270" s="4">
        <f t="shared" si="335"/>
        <v>28.738212591511953</v>
      </c>
      <c r="AF270" s="4">
        <f t="shared" si="335"/>
        <v>4.85090200187935</v>
      </c>
      <c r="AG270" s="4">
        <f aca="true" t="shared" si="336" ref="AG270:AR270">AG20-AG320</f>
        <v>16.57746229016611</v>
      </c>
      <c r="AH270" s="4">
        <f t="shared" si="336"/>
        <v>10.280063206733658</v>
      </c>
      <c r="AI270" s="4">
        <f t="shared" si="336"/>
        <v>22.5084777036924</v>
      </c>
      <c r="AJ270" s="4">
        <f t="shared" si="336"/>
        <v>11.057956614617208</v>
      </c>
      <c r="AK270" s="4">
        <f t="shared" si="336"/>
        <v>906.9000843455408</v>
      </c>
      <c r="AL270" s="4">
        <f t="shared" si="336"/>
        <v>15.122558161053826</v>
      </c>
      <c r="AM270" s="4">
        <f t="shared" si="336"/>
        <v>480.81749957555235</v>
      </c>
      <c r="AN270" s="4">
        <f t="shared" si="336"/>
        <v>304.84507953972275</v>
      </c>
      <c r="AO270" s="4">
        <f t="shared" si="336"/>
        <v>187.25164943438847</v>
      </c>
      <c r="AP270" s="4">
        <f t="shared" si="336"/>
        <v>507.2086058062142</v>
      </c>
      <c r="AQ270" s="4">
        <f t="shared" si="336"/>
        <v>7.623160639930503E-07</v>
      </c>
      <c r="AR270" s="4">
        <f t="shared" si="336"/>
        <v>7.623160639930503E-07</v>
      </c>
      <c r="AS270" s="5">
        <f t="shared" si="276"/>
        <v>15771.437427091445</v>
      </c>
      <c r="AT270"/>
    </row>
    <row r="271" spans="1:46" ht="10.5" customHeight="1">
      <c r="A271" s="3">
        <f t="shared" si="271"/>
        <v>17</v>
      </c>
      <c r="B271" s="3" t="str">
        <f t="shared" si="271"/>
        <v>Kunst Kautsch</v>
      </c>
      <c r="C271" s="4">
        <f aca="true" t="shared" si="337" ref="C271:L271">C21-C321</f>
        <v>31.814248858112244</v>
      </c>
      <c r="D271" s="4">
        <f t="shared" si="337"/>
        <v>7.522138944149315</v>
      </c>
      <c r="E271" s="4">
        <f t="shared" si="337"/>
        <v>0</v>
      </c>
      <c r="F271" s="4">
        <f t="shared" si="337"/>
        <v>1.8801421429098413</v>
      </c>
      <c r="G271" s="4">
        <f t="shared" si="337"/>
        <v>18.081163874394623</v>
      </c>
      <c r="H271" s="4">
        <f t="shared" si="337"/>
        <v>108.41176825553471</v>
      </c>
      <c r="I271" s="4">
        <f t="shared" si="337"/>
        <v>19.317742432065863</v>
      </c>
      <c r="J271" s="4">
        <f t="shared" si="337"/>
        <v>7.703998662808937</v>
      </c>
      <c r="K271" s="4">
        <f t="shared" si="337"/>
        <v>21.26803997052612</v>
      </c>
      <c r="L271" s="4">
        <f t="shared" si="337"/>
        <v>18.671250710927474</v>
      </c>
      <c r="M271" s="4">
        <f aca="true" t="shared" si="338" ref="M271:V271">M21-M321</f>
        <v>3.5498983073546158</v>
      </c>
      <c r="N271" s="4">
        <f t="shared" si="338"/>
        <v>178.04101171642284</v>
      </c>
      <c r="O271" s="4">
        <f t="shared" si="338"/>
        <v>46.73030975077356</v>
      </c>
      <c r="P271" s="4">
        <f t="shared" si="338"/>
        <v>106.02113639759241</v>
      </c>
      <c r="Q271" s="4">
        <f t="shared" si="338"/>
        <v>19.936650930687165</v>
      </c>
      <c r="R271" s="4">
        <f t="shared" si="338"/>
        <v>330.3936577866207</v>
      </c>
      <c r="S271" s="4">
        <f t="shared" si="338"/>
        <v>333.5887073203938</v>
      </c>
      <c r="T271" s="4">
        <f t="shared" si="338"/>
        <v>37.335869762452866</v>
      </c>
      <c r="U271" s="4">
        <f t="shared" si="338"/>
        <v>69.18437919883054</v>
      </c>
      <c r="V271" s="4">
        <f t="shared" si="338"/>
        <v>726.662813195383</v>
      </c>
      <c r="W271" s="4">
        <f aca="true" t="shared" si="339" ref="W271:AF271">W21-W321</f>
        <v>959.5190575957776</v>
      </c>
      <c r="X271" s="4">
        <f t="shared" si="339"/>
        <v>67.87178640598836</v>
      </c>
      <c r="Y271" s="4">
        <f t="shared" si="339"/>
        <v>148.08422928252583</v>
      </c>
      <c r="Z271" s="4">
        <f t="shared" si="339"/>
        <v>94.91554356477934</v>
      </c>
      <c r="AA271" s="4">
        <f t="shared" si="339"/>
        <v>48.24394527476841</v>
      </c>
      <c r="AB271" s="4">
        <f t="shared" si="339"/>
        <v>23.81117259969193</v>
      </c>
      <c r="AC271" s="4">
        <f t="shared" si="339"/>
        <v>4.287195081421</v>
      </c>
      <c r="AD271" s="4">
        <f t="shared" si="339"/>
        <v>8.55281534701368</v>
      </c>
      <c r="AE271" s="4">
        <f t="shared" si="339"/>
        <v>42.885832030780726</v>
      </c>
      <c r="AF271" s="4">
        <f t="shared" si="339"/>
        <v>17.62479610573347</v>
      </c>
      <c r="AG271" s="4">
        <f aca="true" t="shared" si="340" ref="AG271:AR271">AG21-AG321</f>
        <v>12.296642671013181</v>
      </c>
      <c r="AH271" s="4">
        <f t="shared" si="340"/>
        <v>0.4976181707564874</v>
      </c>
      <c r="AI271" s="4">
        <f t="shared" si="340"/>
        <v>1.4606610777996463</v>
      </c>
      <c r="AJ271" s="4">
        <f t="shared" si="340"/>
        <v>2.009832337609953</v>
      </c>
      <c r="AK271" s="4">
        <f t="shared" si="340"/>
        <v>94.78241791720885</v>
      </c>
      <c r="AL271" s="4">
        <f t="shared" si="340"/>
        <v>4.758199705263422</v>
      </c>
      <c r="AM271" s="4">
        <f t="shared" si="340"/>
        <v>43.6545418078242</v>
      </c>
      <c r="AN271" s="4">
        <f t="shared" si="340"/>
        <v>21.763242914644835</v>
      </c>
      <c r="AO271" s="4">
        <f t="shared" si="340"/>
        <v>41.343005679581935</v>
      </c>
      <c r="AP271" s="4">
        <f t="shared" si="340"/>
        <v>15.155365271104255</v>
      </c>
      <c r="AQ271" s="4">
        <f t="shared" si="340"/>
        <v>6.645594903576793E-07</v>
      </c>
      <c r="AR271" s="4">
        <f t="shared" si="340"/>
        <v>6.645594903576793E-07</v>
      </c>
      <c r="AS271" s="5">
        <f t="shared" si="276"/>
        <v>3739.6328303883465</v>
      </c>
      <c r="AT271"/>
    </row>
    <row r="272" spans="1:46" ht="10.5" customHeight="1">
      <c r="A272" s="3">
        <f t="shared" si="271"/>
        <v>18</v>
      </c>
      <c r="B272" s="3" t="str">
        <f t="shared" si="271"/>
        <v>Stein Erd Bergb</v>
      </c>
      <c r="C272" s="4">
        <f aca="true" t="shared" si="341" ref="C272:L272">C22-C322</f>
        <v>112.72458495204285</v>
      </c>
      <c r="D272" s="4">
        <f t="shared" si="341"/>
        <v>8.79770924542258</v>
      </c>
      <c r="E272" s="4">
        <f t="shared" si="341"/>
        <v>4.435465159571237</v>
      </c>
      <c r="F272" s="4">
        <f t="shared" si="341"/>
        <v>2.3635389590635016</v>
      </c>
      <c r="G272" s="4">
        <f t="shared" si="341"/>
        <v>2.7383067579205114</v>
      </c>
      <c r="H272" s="4">
        <f t="shared" si="341"/>
        <v>149.72955055398765</v>
      </c>
      <c r="I272" s="4">
        <f t="shared" si="341"/>
        <v>124.58374836036064</v>
      </c>
      <c r="J272" s="4">
        <f t="shared" si="341"/>
        <v>0.27650832764826827</v>
      </c>
      <c r="K272" s="4">
        <f t="shared" si="341"/>
        <v>1.3040729989653894</v>
      </c>
      <c r="L272" s="4">
        <f t="shared" si="341"/>
        <v>0.8673519961102838</v>
      </c>
      <c r="M272" s="4">
        <f aca="true" t="shared" si="342" ref="M272:V272">M22-M322</f>
        <v>1.9731539484410325</v>
      </c>
      <c r="N272" s="4">
        <f t="shared" si="342"/>
        <v>113.98404452073012</v>
      </c>
      <c r="O272" s="4">
        <f t="shared" si="342"/>
        <v>43.10225698107799</v>
      </c>
      <c r="P272" s="4">
        <f t="shared" si="342"/>
        <v>0</v>
      </c>
      <c r="Q272" s="4">
        <f t="shared" si="342"/>
        <v>0.8401980522579107</v>
      </c>
      <c r="R272" s="4">
        <f t="shared" si="342"/>
        <v>290.43103372934183</v>
      </c>
      <c r="S272" s="4">
        <f t="shared" si="342"/>
        <v>45.133951693690896</v>
      </c>
      <c r="T272" s="4">
        <f t="shared" si="342"/>
        <v>1327.072106010575</v>
      </c>
      <c r="U272" s="4">
        <f t="shared" si="342"/>
        <v>584.039078105543</v>
      </c>
      <c r="V272" s="4">
        <f t="shared" si="342"/>
        <v>161.66311891053059</v>
      </c>
      <c r="W272" s="4">
        <f aca="true" t="shared" si="343" ref="W272:AF272">W22-W322</f>
        <v>433.56361781929763</v>
      </c>
      <c r="X272" s="4">
        <f t="shared" si="343"/>
        <v>2603.656300445065</v>
      </c>
      <c r="Y272" s="4">
        <f t="shared" si="343"/>
        <v>618.3209252357437</v>
      </c>
      <c r="Z272" s="4">
        <f t="shared" si="343"/>
        <v>12.18367630783964</v>
      </c>
      <c r="AA272" s="4">
        <f t="shared" si="343"/>
        <v>16.01011478563158</v>
      </c>
      <c r="AB272" s="4">
        <f t="shared" si="343"/>
        <v>238.88680070793643</v>
      </c>
      <c r="AC272" s="4">
        <f t="shared" si="343"/>
        <v>7.0841789347533695</v>
      </c>
      <c r="AD272" s="4">
        <f t="shared" si="343"/>
        <v>0.4245248268474404</v>
      </c>
      <c r="AE272" s="4">
        <f t="shared" si="343"/>
        <v>3.7955794716919247</v>
      </c>
      <c r="AF272" s="4">
        <f t="shared" si="343"/>
        <v>0.8748187832232811</v>
      </c>
      <c r="AG272" s="4">
        <f aca="true" t="shared" si="344" ref="AG272:AR272">AG22-AG322</f>
        <v>16.486411520411448</v>
      </c>
      <c r="AH272" s="4">
        <f t="shared" si="344"/>
        <v>0.2689630730187999</v>
      </c>
      <c r="AI272" s="4">
        <f t="shared" si="344"/>
        <v>0</v>
      </c>
      <c r="AJ272" s="4">
        <f t="shared" si="344"/>
        <v>4.457194935999132</v>
      </c>
      <c r="AK272" s="4">
        <f t="shared" si="344"/>
        <v>68.07683917810773</v>
      </c>
      <c r="AL272" s="4">
        <f t="shared" si="344"/>
        <v>2.6482985011841977</v>
      </c>
      <c r="AM272" s="4">
        <f t="shared" si="344"/>
        <v>148.06421573791235</v>
      </c>
      <c r="AN272" s="4">
        <f t="shared" si="344"/>
        <v>28.740323448457552</v>
      </c>
      <c r="AO272" s="4">
        <f t="shared" si="344"/>
        <v>38.53705476108131</v>
      </c>
      <c r="AP272" s="4">
        <f t="shared" si="344"/>
        <v>0</v>
      </c>
      <c r="AQ272" s="4">
        <f t="shared" si="344"/>
        <v>7.374261012644459E-07</v>
      </c>
      <c r="AR272" s="4">
        <f t="shared" si="344"/>
        <v>7.374261012644459E-07</v>
      </c>
      <c r="AS272" s="5">
        <f t="shared" si="276"/>
        <v>7218.139619212336</v>
      </c>
      <c r="AT272"/>
    </row>
    <row r="273" spans="1:46" ht="10.5" customHeight="1">
      <c r="A273" s="3">
        <f t="shared" si="271"/>
        <v>19</v>
      </c>
      <c r="B273" s="3" t="str">
        <f t="shared" si="271"/>
        <v>Metalle</v>
      </c>
      <c r="C273" s="4">
        <f aca="true" t="shared" si="345" ref="C273:L273">C23-C323</f>
        <v>90.61715100403867</v>
      </c>
      <c r="D273" s="4">
        <f t="shared" si="345"/>
        <v>280.17370624281403</v>
      </c>
      <c r="E273" s="4">
        <f t="shared" si="345"/>
        <v>20.3878640374473</v>
      </c>
      <c r="F273" s="4">
        <f t="shared" si="345"/>
        <v>21.088387148449733</v>
      </c>
      <c r="G273" s="4">
        <f t="shared" si="345"/>
        <v>38.88368402325358</v>
      </c>
      <c r="H273" s="4">
        <f t="shared" si="345"/>
        <v>168.9142719929016</v>
      </c>
      <c r="I273" s="4">
        <f t="shared" si="345"/>
        <v>54.04782456499515</v>
      </c>
      <c r="J273" s="4">
        <f t="shared" si="345"/>
        <v>12.706209288612813</v>
      </c>
      <c r="K273" s="4">
        <f t="shared" si="345"/>
        <v>3.9498150174842106</v>
      </c>
      <c r="L273" s="4">
        <f t="shared" si="345"/>
        <v>13.703075371081287</v>
      </c>
      <c r="M273" s="4">
        <f aca="true" t="shared" si="346" ref="M273:V273">M23-M323</f>
        <v>2.475820792352329</v>
      </c>
      <c r="N273" s="4">
        <f t="shared" si="346"/>
        <v>283.7103114043532</v>
      </c>
      <c r="O273" s="4">
        <f t="shared" si="346"/>
        <v>16.24113901862341</v>
      </c>
      <c r="P273" s="4">
        <f t="shared" si="346"/>
        <v>59.190884846861906</v>
      </c>
      <c r="Q273" s="4">
        <f t="shared" si="346"/>
        <v>10.176795685113373</v>
      </c>
      <c r="R273" s="4">
        <f t="shared" si="346"/>
        <v>354.2899744171434</v>
      </c>
      <c r="S273" s="4">
        <f t="shared" si="346"/>
        <v>75.57744954536088</v>
      </c>
      <c r="T273" s="4">
        <f t="shared" si="346"/>
        <v>94.88707547121588</v>
      </c>
      <c r="U273" s="4">
        <f t="shared" si="346"/>
        <v>5255.196229759428</v>
      </c>
      <c r="V273" s="4">
        <f t="shared" si="346"/>
        <v>3256.7489546017005</v>
      </c>
      <c r="W273" s="4">
        <f aca="true" t="shared" si="347" ref="W273:AF273">W23-W323</f>
        <v>2870.461856204607</v>
      </c>
      <c r="X273" s="4">
        <f t="shared" si="347"/>
        <v>598.3326529997312</v>
      </c>
      <c r="Y273" s="4">
        <f t="shared" si="347"/>
        <v>600.6279277528783</v>
      </c>
      <c r="Z273" s="4">
        <f t="shared" si="347"/>
        <v>44.857203272055386</v>
      </c>
      <c r="AA273" s="4">
        <f t="shared" si="347"/>
        <v>35.90145634425254</v>
      </c>
      <c r="AB273" s="4">
        <f t="shared" si="347"/>
        <v>63.74417412775399</v>
      </c>
      <c r="AC273" s="4">
        <f t="shared" si="347"/>
        <v>57.7423107913395</v>
      </c>
      <c r="AD273" s="4">
        <f t="shared" si="347"/>
        <v>14.002671298343035</v>
      </c>
      <c r="AE273" s="4">
        <f t="shared" si="347"/>
        <v>56.24727940969548</v>
      </c>
      <c r="AF273" s="4">
        <f t="shared" si="347"/>
        <v>28.855320330874896</v>
      </c>
      <c r="AG273" s="4">
        <f aca="true" t="shared" si="348" ref="AG273:AR273">AG23-AG323</f>
        <v>14.383371626967513</v>
      </c>
      <c r="AH273" s="4">
        <f t="shared" si="348"/>
        <v>2.3108895237168814</v>
      </c>
      <c r="AI273" s="4">
        <f t="shared" si="348"/>
        <v>11.731240121389597</v>
      </c>
      <c r="AJ273" s="4">
        <f t="shared" si="348"/>
        <v>25.910221843592318</v>
      </c>
      <c r="AK273" s="4">
        <f t="shared" si="348"/>
        <v>99.45499270540381</v>
      </c>
      <c r="AL273" s="4">
        <f t="shared" si="348"/>
        <v>9.602893895394319</v>
      </c>
      <c r="AM273" s="4">
        <f t="shared" si="348"/>
        <v>6.482594711643971</v>
      </c>
      <c r="AN273" s="4">
        <f t="shared" si="348"/>
        <v>22.179902874037552</v>
      </c>
      <c r="AO273" s="4">
        <f t="shared" si="348"/>
        <v>193.65044247648842</v>
      </c>
      <c r="AP273" s="4">
        <f t="shared" si="348"/>
        <v>4.338390773982113</v>
      </c>
      <c r="AQ273" s="4">
        <f t="shared" si="348"/>
        <v>7.164958728464384E-07</v>
      </c>
      <c r="AR273" s="4">
        <f t="shared" si="348"/>
        <v>7.164958728464384E-07</v>
      </c>
      <c r="AS273" s="5">
        <f t="shared" si="276"/>
        <v>14873.78441875037</v>
      </c>
      <c r="AT273"/>
    </row>
    <row r="274" spans="1:46" ht="10.5" customHeight="1">
      <c r="A274" s="3">
        <f t="shared" si="271"/>
        <v>20</v>
      </c>
      <c r="B274" s="3" t="str">
        <f t="shared" si="271"/>
        <v>Masch Fahrz</v>
      </c>
      <c r="C274" s="4">
        <f aca="true" t="shared" si="349" ref="C274:L274">C24-C324</f>
        <v>126.50242687614657</v>
      </c>
      <c r="D274" s="4">
        <f t="shared" si="349"/>
        <v>119.10528460454267</v>
      </c>
      <c r="E274" s="4">
        <f t="shared" si="349"/>
        <v>23.19172402563319</v>
      </c>
      <c r="F274" s="4">
        <f t="shared" si="349"/>
        <v>24.22536567940571</v>
      </c>
      <c r="G274" s="4">
        <f t="shared" si="349"/>
        <v>36.586619918328736</v>
      </c>
      <c r="H274" s="4">
        <f t="shared" si="349"/>
        <v>128.35705340640035</v>
      </c>
      <c r="I274" s="4">
        <f t="shared" si="349"/>
        <v>28.79243519692858</v>
      </c>
      <c r="J274" s="4">
        <f t="shared" si="349"/>
        <v>9.757825292262577</v>
      </c>
      <c r="K274" s="4">
        <f t="shared" si="349"/>
        <v>40.96816743857128</v>
      </c>
      <c r="L274" s="4">
        <f t="shared" si="349"/>
        <v>4.9744487301271345</v>
      </c>
      <c r="M274" s="4">
        <f aca="true" t="shared" si="350" ref="M274:V274">M24-M324</f>
        <v>5.529984882793096</v>
      </c>
      <c r="N274" s="4">
        <f t="shared" si="350"/>
        <v>34.70201453609927</v>
      </c>
      <c r="O274" s="4">
        <f t="shared" si="350"/>
        <v>48.37878194800696</v>
      </c>
      <c r="P274" s="4">
        <f t="shared" si="350"/>
        <v>123.92433655583537</v>
      </c>
      <c r="Q274" s="4">
        <f t="shared" si="350"/>
        <v>3.5160867412908727</v>
      </c>
      <c r="R274" s="4">
        <f t="shared" si="350"/>
        <v>250.05971562652238</v>
      </c>
      <c r="S274" s="4">
        <f t="shared" si="350"/>
        <v>41.38127477980859</v>
      </c>
      <c r="T274" s="4">
        <f t="shared" si="350"/>
        <v>127.19717268785533</v>
      </c>
      <c r="U274" s="4">
        <f t="shared" si="350"/>
        <v>157.63572305570221</v>
      </c>
      <c r="V274" s="4">
        <f t="shared" si="350"/>
        <v>6942.92515962029</v>
      </c>
      <c r="W274" s="4">
        <f aca="true" t="shared" si="351" ref="W274:AF274">W24-W324</f>
        <v>773.0649532472553</v>
      </c>
      <c r="X274" s="4">
        <f t="shared" si="351"/>
        <v>56.29945426911296</v>
      </c>
      <c r="Y274" s="4">
        <f t="shared" si="351"/>
        <v>293.80567993157126</v>
      </c>
      <c r="Z274" s="4">
        <f t="shared" si="351"/>
        <v>181.74361759602203</v>
      </c>
      <c r="AA274" s="4">
        <f t="shared" si="351"/>
        <v>146.1147801301658</v>
      </c>
      <c r="AB274" s="4">
        <f t="shared" si="351"/>
        <v>89.89000796740652</v>
      </c>
      <c r="AC274" s="4">
        <f t="shared" si="351"/>
        <v>30.744072513092362</v>
      </c>
      <c r="AD274" s="4">
        <f t="shared" si="351"/>
        <v>64.95258584858115</v>
      </c>
      <c r="AE274" s="4">
        <f t="shared" si="351"/>
        <v>603.4193413287633</v>
      </c>
      <c r="AF274" s="4">
        <f t="shared" si="351"/>
        <v>133.84786595691992</v>
      </c>
      <c r="AG274" s="4">
        <f aca="true" t="shared" si="352" ref="AG274:AR274">AG24-AG324</f>
        <v>132.7184077595481</v>
      </c>
      <c r="AH274" s="4">
        <f t="shared" si="352"/>
        <v>15.277071916897977</v>
      </c>
      <c r="AI274" s="4">
        <f t="shared" si="352"/>
        <v>54.56044365506995</v>
      </c>
      <c r="AJ274" s="4">
        <f t="shared" si="352"/>
        <v>56.530930641204506</v>
      </c>
      <c r="AK274" s="4">
        <f t="shared" si="352"/>
        <v>447.81839829169644</v>
      </c>
      <c r="AL274" s="4">
        <f t="shared" si="352"/>
        <v>9.633141772059805</v>
      </c>
      <c r="AM274" s="4">
        <f t="shared" si="352"/>
        <v>33.877154151454185</v>
      </c>
      <c r="AN274" s="4">
        <f t="shared" si="352"/>
        <v>63.63060616726006</v>
      </c>
      <c r="AO274" s="4">
        <f t="shared" si="352"/>
        <v>895.0136536954799</v>
      </c>
      <c r="AP274" s="4">
        <f t="shared" si="352"/>
        <v>27.900551267060877</v>
      </c>
      <c r="AQ274" s="4">
        <f t="shared" si="352"/>
        <v>6.79194170671295E-07</v>
      </c>
      <c r="AR274" s="4">
        <f t="shared" si="352"/>
        <v>6.79194170671295E-07</v>
      </c>
      <c r="AS274" s="5">
        <f t="shared" si="276"/>
        <v>12388.554321067559</v>
      </c>
      <c r="AT274"/>
    </row>
    <row r="275" spans="1:46" ht="10.5" customHeight="1">
      <c r="A275" s="3">
        <f aca="true" t="shared" si="353" ref="A275:B294">A25</f>
        <v>21</v>
      </c>
      <c r="B275" s="3" t="str">
        <f t="shared" si="353"/>
        <v>Elektr Uhr sonst</v>
      </c>
      <c r="C275" s="4">
        <f aca="true" t="shared" si="354" ref="C275:L275">C25-C325</f>
        <v>54.35409204207906</v>
      </c>
      <c r="D275" s="4">
        <f t="shared" si="354"/>
        <v>137.98625988723572</v>
      </c>
      <c r="E275" s="4">
        <f t="shared" si="354"/>
        <v>36.66817774509545</v>
      </c>
      <c r="F275" s="4">
        <f t="shared" si="354"/>
        <v>12.000395674635207</v>
      </c>
      <c r="G275" s="4">
        <f t="shared" si="354"/>
        <v>33.150587273254715</v>
      </c>
      <c r="H275" s="4">
        <f t="shared" si="354"/>
        <v>53.72022086049384</v>
      </c>
      <c r="I275" s="4">
        <f t="shared" si="354"/>
        <v>25.01424282822125</v>
      </c>
      <c r="J275" s="4">
        <f t="shared" si="354"/>
        <v>8.095447194989756</v>
      </c>
      <c r="K275" s="4">
        <f t="shared" si="354"/>
        <v>17.30005565692053</v>
      </c>
      <c r="L275" s="4">
        <f t="shared" si="354"/>
        <v>12.779727439936726</v>
      </c>
      <c r="M275" s="4">
        <f aca="true" t="shared" si="355" ref="M275:V275">M25-M325</f>
        <v>3.0291546606357285</v>
      </c>
      <c r="N275" s="4">
        <f t="shared" si="355"/>
        <v>133.68353187146232</v>
      </c>
      <c r="O275" s="4">
        <f t="shared" si="355"/>
        <v>53.81625075440794</v>
      </c>
      <c r="P275" s="4">
        <f t="shared" si="355"/>
        <v>59.97665778609558</v>
      </c>
      <c r="Q275" s="4">
        <f t="shared" si="355"/>
        <v>9.696909555548348</v>
      </c>
      <c r="R275" s="4">
        <f t="shared" si="355"/>
        <v>163.35236869831186</v>
      </c>
      <c r="S275" s="4">
        <f t="shared" si="355"/>
        <v>53.39320881592498</v>
      </c>
      <c r="T275" s="4">
        <f t="shared" si="355"/>
        <v>48.65449532162338</v>
      </c>
      <c r="U275" s="4">
        <f t="shared" si="355"/>
        <v>157.61728700019108</v>
      </c>
      <c r="V275" s="4">
        <f t="shared" si="355"/>
        <v>2122.132840264051</v>
      </c>
      <c r="W275" s="4">
        <f aca="true" t="shared" si="356" ref="W275:AF275">W25-W325</f>
        <v>5238.709063210947</v>
      </c>
      <c r="X275" s="4">
        <f t="shared" si="356"/>
        <v>170.61612944114188</v>
      </c>
      <c r="Y275" s="4">
        <f t="shared" si="356"/>
        <v>406.68041569784566</v>
      </c>
      <c r="Z275" s="4">
        <f t="shared" si="356"/>
        <v>378.73756633415235</v>
      </c>
      <c r="AA275" s="4">
        <f t="shared" si="356"/>
        <v>208.592509928417</v>
      </c>
      <c r="AB275" s="4">
        <f t="shared" si="356"/>
        <v>173.53034539279537</v>
      </c>
      <c r="AC275" s="4">
        <f t="shared" si="356"/>
        <v>24.018200005577935</v>
      </c>
      <c r="AD275" s="4">
        <f t="shared" si="356"/>
        <v>18.64568936996493</v>
      </c>
      <c r="AE275" s="4">
        <f t="shared" si="356"/>
        <v>162.47325832663293</v>
      </c>
      <c r="AF275" s="4">
        <f t="shared" si="356"/>
        <v>38.423192839211715</v>
      </c>
      <c r="AG275" s="4">
        <f aca="true" t="shared" si="357" ref="AG275:AR275">AG25-AG325</f>
        <v>298.92760761189686</v>
      </c>
      <c r="AH275" s="4">
        <f t="shared" si="357"/>
        <v>59.62994140755279</v>
      </c>
      <c r="AI275" s="4">
        <f t="shared" si="357"/>
        <v>145.63728716677673</v>
      </c>
      <c r="AJ275" s="4">
        <f t="shared" si="357"/>
        <v>229.9533237111247</v>
      </c>
      <c r="AK275" s="4">
        <f t="shared" si="357"/>
        <v>1834.0920546658833</v>
      </c>
      <c r="AL275" s="4">
        <f t="shared" si="357"/>
        <v>57.98765343780693</v>
      </c>
      <c r="AM275" s="4">
        <f t="shared" si="357"/>
        <v>1156.8129864670013</v>
      </c>
      <c r="AN275" s="4">
        <f t="shared" si="357"/>
        <v>126.32260401089351</v>
      </c>
      <c r="AO275" s="4">
        <f t="shared" si="357"/>
        <v>490.3800551564576</v>
      </c>
      <c r="AP275" s="4">
        <f t="shared" si="357"/>
        <v>188.986210412506</v>
      </c>
      <c r="AQ275" s="4">
        <f t="shared" si="357"/>
        <v>6.772854498776678E-07</v>
      </c>
      <c r="AR275" s="4">
        <f t="shared" si="357"/>
        <v>6.772854498776678E-07</v>
      </c>
      <c r="AS275" s="5">
        <f t="shared" si="276"/>
        <v>14605.578007280272</v>
      </c>
      <c r="AT275"/>
    </row>
    <row r="276" spans="1:46" ht="10.5" customHeight="1">
      <c r="A276" s="3">
        <f t="shared" si="353"/>
        <v>22</v>
      </c>
      <c r="B276" s="3" t="str">
        <f t="shared" si="353"/>
        <v>Bauhauptgew</v>
      </c>
      <c r="C276" s="4">
        <f aca="true" t="shared" si="358" ref="C276:L276">C26-C326</f>
        <v>390.59110490826845</v>
      </c>
      <c r="D276" s="4">
        <f t="shared" si="358"/>
        <v>227.5013609968881</v>
      </c>
      <c r="E276" s="4">
        <f t="shared" si="358"/>
        <v>3.946210544584647</v>
      </c>
      <c r="F276" s="4">
        <f t="shared" si="358"/>
        <v>91.36744628386047</v>
      </c>
      <c r="G276" s="4">
        <f t="shared" si="358"/>
        <v>12.516512377613891</v>
      </c>
      <c r="H276" s="4">
        <f t="shared" si="358"/>
        <v>5.565279627042881</v>
      </c>
      <c r="I276" s="4">
        <f t="shared" si="358"/>
        <v>8.512735843265721</v>
      </c>
      <c r="J276" s="4">
        <f t="shared" si="358"/>
        <v>0</v>
      </c>
      <c r="K276" s="4">
        <f t="shared" si="358"/>
        <v>1.757821570072293</v>
      </c>
      <c r="L276" s="4">
        <f t="shared" si="358"/>
        <v>0.6552770122927263</v>
      </c>
      <c r="M276" s="4">
        <f aca="true" t="shared" si="359" ref="M276:V276">M26-M326</f>
        <v>7.167212339036897</v>
      </c>
      <c r="N276" s="4">
        <f t="shared" si="359"/>
        <v>51.72619659486803</v>
      </c>
      <c r="O276" s="4">
        <f t="shared" si="359"/>
        <v>4.707908096416624</v>
      </c>
      <c r="P276" s="4">
        <f t="shared" si="359"/>
        <v>5.179752747302997</v>
      </c>
      <c r="Q276" s="4">
        <f t="shared" si="359"/>
        <v>1.998134079612784</v>
      </c>
      <c r="R276" s="4">
        <f t="shared" si="359"/>
        <v>30.694219602774663</v>
      </c>
      <c r="S276" s="4">
        <f t="shared" si="359"/>
        <v>4.488877264787745</v>
      </c>
      <c r="T276" s="4">
        <f t="shared" si="359"/>
        <v>24.410792307396754</v>
      </c>
      <c r="U276" s="4">
        <f t="shared" si="359"/>
        <v>18.08080610455019</v>
      </c>
      <c r="V276" s="4">
        <f t="shared" si="359"/>
        <v>121.32617011691742</v>
      </c>
      <c r="W276" s="4">
        <f aca="true" t="shared" si="360" ref="W276:AF276">W26-W326</f>
        <v>20.039411019223152</v>
      </c>
      <c r="X276" s="4">
        <f t="shared" si="360"/>
        <v>1122.0910146943384</v>
      </c>
      <c r="Y276" s="4">
        <f t="shared" si="360"/>
        <v>0</v>
      </c>
      <c r="Z276" s="4">
        <f t="shared" si="360"/>
        <v>121.93003436186167</v>
      </c>
      <c r="AA276" s="4">
        <f t="shared" si="360"/>
        <v>133.59689100623237</v>
      </c>
      <c r="AB276" s="4">
        <f t="shared" si="360"/>
        <v>30.34672147126933</v>
      </c>
      <c r="AC276" s="4">
        <f t="shared" si="360"/>
        <v>417.36638312120596</v>
      </c>
      <c r="AD276" s="4">
        <f t="shared" si="360"/>
        <v>14.386454936521353</v>
      </c>
      <c r="AE276" s="4">
        <f t="shared" si="360"/>
        <v>27.79947985573478</v>
      </c>
      <c r="AF276" s="4">
        <f t="shared" si="360"/>
        <v>29.646183701258636</v>
      </c>
      <c r="AG276" s="4">
        <f aca="true" t="shared" si="361" ref="AG276:AR276">AG26-AG326</f>
        <v>14.76685480421241</v>
      </c>
      <c r="AH276" s="4">
        <f t="shared" si="361"/>
        <v>1.243327557573821</v>
      </c>
      <c r="AI276" s="4">
        <f t="shared" si="361"/>
        <v>5.322661762136038</v>
      </c>
      <c r="AJ276" s="4">
        <f t="shared" si="361"/>
        <v>2104.589919531351</v>
      </c>
      <c r="AK276" s="4">
        <f t="shared" si="361"/>
        <v>66.27903210288532</v>
      </c>
      <c r="AL276" s="4">
        <f t="shared" si="361"/>
        <v>29.62933137491885</v>
      </c>
      <c r="AM276" s="4">
        <f t="shared" si="361"/>
        <v>16.051827727062115</v>
      </c>
      <c r="AN276" s="4">
        <f t="shared" si="361"/>
        <v>87.43860513375677</v>
      </c>
      <c r="AO276" s="4">
        <f t="shared" si="361"/>
        <v>1039.545603064424</v>
      </c>
      <c r="AP276" s="4">
        <f t="shared" si="361"/>
        <v>0</v>
      </c>
      <c r="AQ276" s="4">
        <f t="shared" si="361"/>
        <v>9.977597517117425E-07</v>
      </c>
      <c r="AR276" s="4">
        <f t="shared" si="361"/>
        <v>9.977597517117425E-07</v>
      </c>
      <c r="AS276" s="5">
        <f t="shared" si="276"/>
        <v>6294.2635576390385</v>
      </c>
      <c r="AT276"/>
    </row>
    <row r="277" spans="1:46" ht="10.5" customHeight="1">
      <c r="A277" s="3">
        <f t="shared" si="353"/>
        <v>23</v>
      </c>
      <c r="B277" s="3" t="str">
        <f t="shared" si="353"/>
        <v>Ausbaugew</v>
      </c>
      <c r="C277" s="4">
        <f aca="true" t="shared" si="362" ref="C277:L277">C27-C327</f>
        <v>141.77116744267366</v>
      </c>
      <c r="D277" s="4">
        <f t="shared" si="362"/>
        <v>411.13527602739623</v>
      </c>
      <c r="E277" s="4">
        <f t="shared" si="362"/>
        <v>6.641207764744044</v>
      </c>
      <c r="F277" s="4">
        <f t="shared" si="362"/>
        <v>53.800256879997825</v>
      </c>
      <c r="G277" s="4">
        <f t="shared" si="362"/>
        <v>58.101854261821074</v>
      </c>
      <c r="H277" s="4">
        <f t="shared" si="362"/>
        <v>40.75768482970206</v>
      </c>
      <c r="I277" s="4">
        <f t="shared" si="362"/>
        <v>80.05359272972001</v>
      </c>
      <c r="J277" s="4">
        <f t="shared" si="362"/>
        <v>2.0504562685902323</v>
      </c>
      <c r="K277" s="4">
        <f t="shared" si="362"/>
        <v>13.533670908868</v>
      </c>
      <c r="L277" s="4">
        <f t="shared" si="362"/>
        <v>15.296970703523353</v>
      </c>
      <c r="M277" s="4">
        <f aca="true" t="shared" si="363" ref="M277:V277">M27-M327</f>
        <v>5.733978809200773</v>
      </c>
      <c r="N277" s="4">
        <f t="shared" si="363"/>
        <v>25.19826957942678</v>
      </c>
      <c r="O277" s="4">
        <f t="shared" si="363"/>
        <v>15.613004033511382</v>
      </c>
      <c r="P277" s="4">
        <f t="shared" si="363"/>
        <v>52.65789535359374</v>
      </c>
      <c r="Q277" s="4">
        <f t="shared" si="363"/>
        <v>5.7775902486246355</v>
      </c>
      <c r="R277" s="4">
        <f t="shared" si="363"/>
        <v>76.60547314714276</v>
      </c>
      <c r="S277" s="4">
        <f t="shared" si="363"/>
        <v>48.16179242840572</v>
      </c>
      <c r="T277" s="4">
        <f t="shared" si="363"/>
        <v>67.34632972065522</v>
      </c>
      <c r="U277" s="4">
        <f t="shared" si="363"/>
        <v>63.62658821206296</v>
      </c>
      <c r="V277" s="4">
        <f t="shared" si="363"/>
        <v>184.8016217655266</v>
      </c>
      <c r="W277" s="4">
        <f aca="true" t="shared" si="364" ref="W277:AF277">W27-W327</f>
        <v>109.8330519426292</v>
      </c>
      <c r="X277" s="4">
        <f t="shared" si="364"/>
        <v>0.3157931515873025</v>
      </c>
      <c r="Y277" s="4">
        <f t="shared" si="364"/>
        <v>9.503079912083827</v>
      </c>
      <c r="Z277" s="4">
        <f t="shared" si="364"/>
        <v>168.1221068829586</v>
      </c>
      <c r="AA277" s="4">
        <f t="shared" si="364"/>
        <v>170.87947813438606</v>
      </c>
      <c r="AB277" s="4">
        <f t="shared" si="364"/>
        <v>9.970014069476091</v>
      </c>
      <c r="AC277" s="4">
        <f t="shared" si="364"/>
        <v>167.33368792217217</v>
      </c>
      <c r="AD277" s="4">
        <f t="shared" si="364"/>
        <v>11.87186228998744</v>
      </c>
      <c r="AE277" s="4">
        <f t="shared" si="364"/>
        <v>39.35297045493807</v>
      </c>
      <c r="AF277" s="4">
        <f t="shared" si="364"/>
        <v>24.464359835552035</v>
      </c>
      <c r="AG277" s="4">
        <f aca="true" t="shared" si="365" ref="AG277:AR277">AG27-AG327</f>
        <v>107.85376451880136</v>
      </c>
      <c r="AH277" s="4">
        <f t="shared" si="365"/>
        <v>30.006146552558043</v>
      </c>
      <c r="AI277" s="4">
        <f t="shared" si="365"/>
        <v>30.179185325816665</v>
      </c>
      <c r="AJ277" s="4">
        <f t="shared" si="365"/>
        <v>1797.534891716917</v>
      </c>
      <c r="AK277" s="4">
        <f t="shared" si="365"/>
        <v>224.78985386730355</v>
      </c>
      <c r="AL277" s="4">
        <f t="shared" si="365"/>
        <v>0.20465010109484655</v>
      </c>
      <c r="AM277" s="4">
        <f t="shared" si="365"/>
        <v>20.611898595666727</v>
      </c>
      <c r="AN277" s="4">
        <f t="shared" si="365"/>
        <v>90.40983627455532</v>
      </c>
      <c r="AO277" s="4">
        <f t="shared" si="365"/>
        <v>439.84658167592175</v>
      </c>
      <c r="AP277" s="4">
        <f t="shared" si="365"/>
        <v>39.83078877369524</v>
      </c>
      <c r="AQ277" s="4">
        <f t="shared" si="365"/>
        <v>9.999769507904719E-07</v>
      </c>
      <c r="AR277" s="4">
        <f t="shared" si="365"/>
        <v>9.999769507904719E-07</v>
      </c>
      <c r="AS277" s="5">
        <f t="shared" si="276"/>
        <v>4861.578685113242</v>
      </c>
      <c r="AT277"/>
    </row>
    <row r="278" spans="1:46" ht="10.5" customHeight="1">
      <c r="A278" s="3">
        <f t="shared" si="353"/>
        <v>24</v>
      </c>
      <c r="B278" s="3" t="str">
        <f t="shared" si="353"/>
        <v>Grosshandel</v>
      </c>
      <c r="C278" s="4">
        <f aca="true" t="shared" si="366" ref="C278:L278">C28-C328</f>
        <v>359.1872169070954</v>
      </c>
      <c r="D278" s="4">
        <f t="shared" si="366"/>
        <v>115.08040156699215</v>
      </c>
      <c r="E278" s="4">
        <f t="shared" si="366"/>
        <v>0.5000907067757788</v>
      </c>
      <c r="F278" s="4">
        <f t="shared" si="366"/>
        <v>4.2086078351268394</v>
      </c>
      <c r="G278" s="4">
        <f t="shared" si="366"/>
        <v>553.5596387582016</v>
      </c>
      <c r="H278" s="4">
        <f t="shared" si="366"/>
        <v>828.8909645568442</v>
      </c>
      <c r="I278" s="4">
        <f t="shared" si="366"/>
        <v>149.33292480978545</v>
      </c>
      <c r="J278" s="4">
        <f t="shared" si="366"/>
        <v>43.07624584821251</v>
      </c>
      <c r="K278" s="4">
        <f t="shared" si="366"/>
        <v>127.12305958184275</v>
      </c>
      <c r="L278" s="4">
        <f t="shared" si="366"/>
        <v>91.7012445409449</v>
      </c>
      <c r="M278" s="4">
        <f aca="true" t="shared" si="367" ref="M278:V278">M28-M328</f>
        <v>26.367374198831296</v>
      </c>
      <c r="N278" s="4">
        <f t="shared" si="367"/>
        <v>349.83860735545557</v>
      </c>
      <c r="O278" s="4">
        <f t="shared" si="367"/>
        <v>182.5296025865853</v>
      </c>
      <c r="P278" s="4">
        <f t="shared" si="367"/>
        <v>216.75195188978662</v>
      </c>
      <c r="Q278" s="4">
        <f t="shared" si="367"/>
        <v>36.060727504713384</v>
      </c>
      <c r="R278" s="4">
        <f t="shared" si="367"/>
        <v>963.8214016693804</v>
      </c>
      <c r="S278" s="4">
        <f t="shared" si="367"/>
        <v>168.27478983975587</v>
      </c>
      <c r="T278" s="4">
        <f t="shared" si="367"/>
        <v>240.69331657694886</v>
      </c>
      <c r="U278" s="4">
        <f t="shared" si="367"/>
        <v>654.5724681697627</v>
      </c>
      <c r="V278" s="4">
        <f t="shared" si="367"/>
        <v>1282.0439160928102</v>
      </c>
      <c r="W278" s="4">
        <f aca="true" t="shared" si="368" ref="W278:AF278">W28-W328</f>
        <v>1381.864417820898</v>
      </c>
      <c r="X278" s="4">
        <f t="shared" si="368"/>
        <v>533.0751976938398</v>
      </c>
      <c r="Y278" s="4">
        <f t="shared" si="368"/>
        <v>321.64894917864206</v>
      </c>
      <c r="Z278" s="4">
        <f t="shared" si="368"/>
        <v>1103.4218710794678</v>
      </c>
      <c r="AA278" s="4">
        <f t="shared" si="368"/>
        <v>182.4495791336338</v>
      </c>
      <c r="AB278" s="4">
        <f t="shared" si="368"/>
        <v>625.6109169899759</v>
      </c>
      <c r="AC278" s="4">
        <f t="shared" si="368"/>
        <v>10.133493869718535</v>
      </c>
      <c r="AD278" s="4">
        <f t="shared" si="368"/>
        <v>24.694005904669677</v>
      </c>
      <c r="AE278" s="4">
        <f t="shared" si="368"/>
        <v>186.35882567260768</v>
      </c>
      <c r="AF278" s="4">
        <f t="shared" si="368"/>
        <v>50.88696545466117</v>
      </c>
      <c r="AG278" s="4">
        <f aca="true" t="shared" si="369" ref="AG278:AR278">AG28-AG328</f>
        <v>74.92767012958326</v>
      </c>
      <c r="AH278" s="4">
        <f t="shared" si="369"/>
        <v>21.11874494298772</v>
      </c>
      <c r="AI278" s="4">
        <f t="shared" si="369"/>
        <v>30.278431668140968</v>
      </c>
      <c r="AJ278" s="4">
        <f t="shared" si="369"/>
        <v>31.208412120780164</v>
      </c>
      <c r="AK278" s="4">
        <f t="shared" si="369"/>
        <v>596.7868862788347</v>
      </c>
      <c r="AL278" s="4">
        <f t="shared" si="369"/>
        <v>40.10081325534913</v>
      </c>
      <c r="AM278" s="4">
        <f t="shared" si="369"/>
        <v>237.903870447517</v>
      </c>
      <c r="AN278" s="4">
        <f t="shared" si="369"/>
        <v>161.26840392098407</v>
      </c>
      <c r="AO278" s="4">
        <f t="shared" si="369"/>
        <v>235.04193608053825</v>
      </c>
      <c r="AP278" s="4">
        <f t="shared" si="369"/>
        <v>132.55169098239142</v>
      </c>
      <c r="AQ278" s="4">
        <f t="shared" si="369"/>
        <v>9.998972000308404E-07</v>
      </c>
      <c r="AR278" s="4">
        <f t="shared" si="369"/>
        <v>9.998972000308404E-07</v>
      </c>
      <c r="AS278" s="5">
        <f t="shared" si="276"/>
        <v>12374.945635620867</v>
      </c>
      <c r="AT278"/>
    </row>
    <row r="279" spans="1:46" ht="10.5" customHeight="1">
      <c r="A279" s="3">
        <f t="shared" si="353"/>
        <v>25</v>
      </c>
      <c r="B279" s="3" t="str">
        <f t="shared" si="353"/>
        <v>Detailhandel</v>
      </c>
      <c r="C279" s="4">
        <f aca="true" t="shared" si="370" ref="C279:L279">C29-C329</f>
        <v>3.3254916331404374</v>
      </c>
      <c r="D279" s="4">
        <f t="shared" si="370"/>
        <v>39.3870325948455</v>
      </c>
      <c r="E279" s="4">
        <f t="shared" si="370"/>
        <v>0.13088022446203332</v>
      </c>
      <c r="F279" s="4">
        <f t="shared" si="370"/>
        <v>0</v>
      </c>
      <c r="G279" s="4">
        <f t="shared" si="370"/>
        <v>130.16710271555166</v>
      </c>
      <c r="H279" s="4">
        <f t="shared" si="370"/>
        <v>872.3998919937329</v>
      </c>
      <c r="I279" s="4">
        <f t="shared" si="370"/>
        <v>74.60508528352591</v>
      </c>
      <c r="J279" s="4">
        <f t="shared" si="370"/>
        <v>12.260394441843097</v>
      </c>
      <c r="K279" s="4">
        <f t="shared" si="370"/>
        <v>36.829569680871856</v>
      </c>
      <c r="L279" s="4">
        <f t="shared" si="370"/>
        <v>33.967067755347365</v>
      </c>
      <c r="M279" s="4">
        <f aca="true" t="shared" si="371" ref="M279:V279">M29-M329</f>
        <v>23.22865657743075</v>
      </c>
      <c r="N279" s="4">
        <f t="shared" si="371"/>
        <v>454.7459358787985</v>
      </c>
      <c r="O279" s="4">
        <f t="shared" si="371"/>
        <v>80.39257929437339</v>
      </c>
      <c r="P279" s="4">
        <f t="shared" si="371"/>
        <v>116.37352639676104</v>
      </c>
      <c r="Q279" s="4">
        <f t="shared" si="371"/>
        <v>9.799814583511044</v>
      </c>
      <c r="R279" s="4">
        <f t="shared" si="371"/>
        <v>223.23673251842592</v>
      </c>
      <c r="S279" s="4">
        <f t="shared" si="371"/>
        <v>57.09313395234884</v>
      </c>
      <c r="T279" s="4">
        <f t="shared" si="371"/>
        <v>152.38100410747873</v>
      </c>
      <c r="U279" s="4">
        <f t="shared" si="371"/>
        <v>231.7118793301389</v>
      </c>
      <c r="V279" s="4">
        <f t="shared" si="371"/>
        <v>642.9205506618974</v>
      </c>
      <c r="W279" s="4">
        <f aca="true" t="shared" si="372" ref="W279:AF279">W29-W329</f>
        <v>595.3271057685864</v>
      </c>
      <c r="X279" s="4">
        <f t="shared" si="372"/>
        <v>533.5189165075118</v>
      </c>
      <c r="Y279" s="4">
        <f t="shared" si="372"/>
        <v>524.627742279739</v>
      </c>
      <c r="Z279" s="4">
        <f t="shared" si="372"/>
        <v>120.32486454996729</v>
      </c>
      <c r="AA279" s="4">
        <f t="shared" si="372"/>
        <v>101.12946093788415</v>
      </c>
      <c r="AB279" s="4">
        <f t="shared" si="372"/>
        <v>1114.1680519317067</v>
      </c>
      <c r="AC279" s="4">
        <f t="shared" si="372"/>
        <v>18.97251004241529</v>
      </c>
      <c r="AD279" s="4">
        <f t="shared" si="372"/>
        <v>13.879299341526227</v>
      </c>
      <c r="AE279" s="4">
        <f t="shared" si="372"/>
        <v>75.66051644123871</v>
      </c>
      <c r="AF279" s="4">
        <f t="shared" si="372"/>
        <v>28.601087602136758</v>
      </c>
      <c r="AG279" s="4">
        <f aca="true" t="shared" si="373" ref="AG279:AR279">AG29-AG329</f>
        <v>31.403675812241758</v>
      </c>
      <c r="AH279" s="4">
        <f t="shared" si="373"/>
        <v>6.150812381570145</v>
      </c>
      <c r="AI279" s="4">
        <f t="shared" si="373"/>
        <v>13.03147946483746</v>
      </c>
      <c r="AJ279" s="4">
        <f t="shared" si="373"/>
        <v>20.38573819777806</v>
      </c>
      <c r="AK279" s="4">
        <f t="shared" si="373"/>
        <v>319.1845211060672</v>
      </c>
      <c r="AL279" s="4">
        <f t="shared" si="373"/>
        <v>25.024060795730012</v>
      </c>
      <c r="AM279" s="4">
        <f t="shared" si="373"/>
        <v>57.8053477345896</v>
      </c>
      <c r="AN279" s="4">
        <f t="shared" si="373"/>
        <v>240.15049552603804</v>
      </c>
      <c r="AO279" s="4">
        <f t="shared" si="373"/>
        <v>489.24383957423345</v>
      </c>
      <c r="AP279" s="4">
        <f t="shared" si="373"/>
        <v>913.1708068805943</v>
      </c>
      <c r="AQ279" s="4">
        <f t="shared" si="373"/>
        <v>9.998984655509286E-07</v>
      </c>
      <c r="AR279" s="4">
        <f t="shared" si="373"/>
        <v>9.998984655509286E-07</v>
      </c>
      <c r="AS279" s="5">
        <f t="shared" si="276"/>
        <v>8436.716664500676</v>
      </c>
      <c r="AT279"/>
    </row>
    <row r="280" spans="1:46" ht="10.5" customHeight="1">
      <c r="A280" s="3">
        <f t="shared" si="353"/>
        <v>26</v>
      </c>
      <c r="B280" s="3" t="str">
        <f t="shared" si="353"/>
        <v>Gastgewerbe</v>
      </c>
      <c r="C280" s="4">
        <f aca="true" t="shared" si="374" ref="C280:L280">C30-C330</f>
        <v>9.097215586116528</v>
      </c>
      <c r="D280" s="4">
        <f t="shared" si="374"/>
        <v>33.371525699242625</v>
      </c>
      <c r="E280" s="4">
        <f t="shared" si="374"/>
        <v>0.3800269189156001</v>
      </c>
      <c r="F280" s="4">
        <f t="shared" si="374"/>
        <v>3.997735427886103</v>
      </c>
      <c r="G280" s="4">
        <f t="shared" si="374"/>
        <v>15.82777165364255</v>
      </c>
      <c r="H280" s="4">
        <f t="shared" si="374"/>
        <v>64.50378535723578</v>
      </c>
      <c r="I280" s="4">
        <f t="shared" si="374"/>
        <v>41.62883265378286</v>
      </c>
      <c r="J280" s="4">
        <f t="shared" si="374"/>
        <v>18.073344203208755</v>
      </c>
      <c r="K280" s="4">
        <f t="shared" si="374"/>
        <v>36.05838108057379</v>
      </c>
      <c r="L280" s="4">
        <f t="shared" si="374"/>
        <v>51.28186976570023</v>
      </c>
      <c r="M280" s="4">
        <f aca="true" t="shared" si="375" ref="M280:V280">M30-M330</f>
        <v>6.907059079586207</v>
      </c>
      <c r="N280" s="4">
        <f t="shared" si="375"/>
        <v>124.12527649342344</v>
      </c>
      <c r="O280" s="4">
        <f t="shared" si="375"/>
        <v>23.841440465954935</v>
      </c>
      <c r="P280" s="4">
        <f t="shared" si="375"/>
        <v>129.63216686362298</v>
      </c>
      <c r="Q280" s="4">
        <f t="shared" si="375"/>
        <v>16.17512589676055</v>
      </c>
      <c r="R280" s="4">
        <f t="shared" si="375"/>
        <v>297.227677815099</v>
      </c>
      <c r="S280" s="4">
        <f t="shared" si="375"/>
        <v>67.72393875627577</v>
      </c>
      <c r="T280" s="4">
        <f t="shared" si="375"/>
        <v>75.46071839183872</v>
      </c>
      <c r="U280" s="4">
        <f t="shared" si="375"/>
        <v>130.85271398067206</v>
      </c>
      <c r="V280" s="4">
        <f t="shared" si="375"/>
        <v>550.2977656096667</v>
      </c>
      <c r="W280" s="4">
        <f aca="true" t="shared" si="376" ref="W280:AF280">W30-W330</f>
        <v>682.0174662334613</v>
      </c>
      <c r="X280" s="4">
        <f t="shared" si="376"/>
        <v>61.99680361793255</v>
      </c>
      <c r="Y280" s="4">
        <f t="shared" si="376"/>
        <v>7.768177932915583</v>
      </c>
      <c r="Z280" s="4">
        <f t="shared" si="376"/>
        <v>1426.5195546604916</v>
      </c>
      <c r="AA280" s="4">
        <f t="shared" si="376"/>
        <v>85.44372187565101</v>
      </c>
      <c r="AB280" s="4">
        <f t="shared" si="376"/>
        <v>92.86522469015458</v>
      </c>
      <c r="AC280" s="4">
        <f t="shared" si="376"/>
        <v>3.7660601548531165</v>
      </c>
      <c r="AD280" s="4">
        <f t="shared" si="376"/>
        <v>139.2457242246186</v>
      </c>
      <c r="AE280" s="4">
        <f t="shared" si="376"/>
        <v>556.3658163695779</v>
      </c>
      <c r="AF280" s="4">
        <f t="shared" si="376"/>
        <v>286.9438189041435</v>
      </c>
      <c r="AG280" s="4">
        <f aca="true" t="shared" si="377" ref="AG280:AR280">AG30-AG330</f>
        <v>18.65653979400257</v>
      </c>
      <c r="AH280" s="4">
        <f t="shared" si="377"/>
        <v>130.28936938521312</v>
      </c>
      <c r="AI280" s="4">
        <f t="shared" si="377"/>
        <v>52.499855420719776</v>
      </c>
      <c r="AJ280" s="4">
        <f t="shared" si="377"/>
        <v>59.618484990711025</v>
      </c>
      <c r="AK280" s="4">
        <f t="shared" si="377"/>
        <v>749.0658041239667</v>
      </c>
      <c r="AL280" s="4">
        <f t="shared" si="377"/>
        <v>124.43908870797456</v>
      </c>
      <c r="AM280" s="4">
        <f t="shared" si="377"/>
        <v>15.916562486154207</v>
      </c>
      <c r="AN280" s="4">
        <f t="shared" si="377"/>
        <v>105.00212224412785</v>
      </c>
      <c r="AO280" s="4">
        <f t="shared" si="377"/>
        <v>168.42319364087547</v>
      </c>
      <c r="AP280" s="4">
        <f t="shared" si="377"/>
        <v>62.51168958346535</v>
      </c>
      <c r="AQ280" s="4">
        <f t="shared" si="377"/>
        <v>9.999556607177114E-07</v>
      </c>
      <c r="AR280" s="4">
        <f t="shared" si="377"/>
        <v>9.999556607177114E-07</v>
      </c>
      <c r="AS280" s="5">
        <f t="shared" si="276"/>
        <v>6525.8194527401265</v>
      </c>
      <c r="AT280"/>
    </row>
    <row r="281" spans="1:46" ht="10.5" customHeight="1">
      <c r="A281" s="3">
        <f t="shared" si="353"/>
        <v>27</v>
      </c>
      <c r="B281" s="3" t="str">
        <f t="shared" si="353"/>
        <v>Bahnen Schiffe</v>
      </c>
      <c r="C281" s="4">
        <f aca="true" t="shared" si="378" ref="C281:L281">C31-C331</f>
        <v>80.77035117710507</v>
      </c>
      <c r="D281" s="4">
        <f t="shared" si="378"/>
        <v>42.14815867812054</v>
      </c>
      <c r="E281" s="4">
        <f t="shared" si="378"/>
        <v>19.601466235272014</v>
      </c>
      <c r="F281" s="4">
        <f t="shared" si="378"/>
        <v>6.905345977503521</v>
      </c>
      <c r="G281" s="4">
        <f t="shared" si="378"/>
        <v>118.03218194343019</v>
      </c>
      <c r="H281" s="4">
        <f t="shared" si="378"/>
        <v>311.44353154205254</v>
      </c>
      <c r="I281" s="4">
        <f t="shared" si="378"/>
        <v>23.911263244721994</v>
      </c>
      <c r="J281" s="4">
        <f t="shared" si="378"/>
        <v>27.874447348481795</v>
      </c>
      <c r="K281" s="4">
        <f t="shared" si="378"/>
        <v>13.211198689297673</v>
      </c>
      <c r="L281" s="4">
        <f t="shared" si="378"/>
        <v>6.242373842276006</v>
      </c>
      <c r="M281" s="4">
        <f aca="true" t="shared" si="379" ref="M281:V281">M31-M331</f>
        <v>4.0458319489626176</v>
      </c>
      <c r="N281" s="4">
        <f t="shared" si="379"/>
        <v>11.87154719015334</v>
      </c>
      <c r="O281" s="4">
        <f t="shared" si="379"/>
        <v>48.376603358204434</v>
      </c>
      <c r="P281" s="4">
        <f t="shared" si="379"/>
        <v>105.58323812550563</v>
      </c>
      <c r="Q281" s="4">
        <f t="shared" si="379"/>
        <v>3.32484370023836</v>
      </c>
      <c r="R281" s="4">
        <f t="shared" si="379"/>
        <v>275.74270027853856</v>
      </c>
      <c r="S281" s="4">
        <f t="shared" si="379"/>
        <v>14.765376109816696</v>
      </c>
      <c r="T281" s="4">
        <f t="shared" si="379"/>
        <v>89.26124078146769</v>
      </c>
      <c r="U281" s="4">
        <f t="shared" si="379"/>
        <v>301.9150727577736</v>
      </c>
      <c r="V281" s="4">
        <f t="shared" si="379"/>
        <v>22.657848773371217</v>
      </c>
      <c r="W281" s="4">
        <f aca="true" t="shared" si="380" ref="W281:AF281">W31-W331</f>
        <v>98.10664834037301</v>
      </c>
      <c r="X281" s="4">
        <f t="shared" si="380"/>
        <v>69.8430218231793</v>
      </c>
      <c r="Y281" s="4">
        <f t="shared" si="380"/>
        <v>26.518325971341987</v>
      </c>
      <c r="Z281" s="4">
        <f t="shared" si="380"/>
        <v>628.0665320359697</v>
      </c>
      <c r="AA281" s="4">
        <f t="shared" si="380"/>
        <v>107.97966832016449</v>
      </c>
      <c r="AB281" s="4">
        <f t="shared" si="380"/>
        <v>16.78523726785493</v>
      </c>
      <c r="AC281" s="4">
        <f t="shared" si="380"/>
        <v>796.7883599419932</v>
      </c>
      <c r="AD281" s="4">
        <f t="shared" si="380"/>
        <v>57.30024236273518</v>
      </c>
      <c r="AE281" s="4">
        <f t="shared" si="380"/>
        <v>169.82260936187677</v>
      </c>
      <c r="AF281" s="4">
        <f t="shared" si="380"/>
        <v>118.07867321781318</v>
      </c>
      <c r="AG281" s="4">
        <f aca="true" t="shared" si="381" ref="AG281:AR281">AG31-AG331</f>
        <v>396.41855624082734</v>
      </c>
      <c r="AH281" s="4">
        <f t="shared" si="381"/>
        <v>47.93749445349783</v>
      </c>
      <c r="AI281" s="4">
        <f t="shared" si="381"/>
        <v>36.25239656417657</v>
      </c>
      <c r="AJ281" s="4">
        <f t="shared" si="381"/>
        <v>0.9265651476811954</v>
      </c>
      <c r="AK281" s="4">
        <f t="shared" si="381"/>
        <v>64.6434461713499</v>
      </c>
      <c r="AL281" s="4">
        <f t="shared" si="381"/>
        <v>4.481600671421408</v>
      </c>
      <c r="AM281" s="4">
        <f t="shared" si="381"/>
        <v>10.267175030428826</v>
      </c>
      <c r="AN281" s="4">
        <f t="shared" si="381"/>
        <v>38.15149165104069</v>
      </c>
      <c r="AO281" s="4">
        <f t="shared" si="381"/>
        <v>109.87678975624034</v>
      </c>
      <c r="AP281" s="4">
        <f t="shared" si="381"/>
        <v>40.56751447847613</v>
      </c>
      <c r="AQ281" s="4">
        <f t="shared" si="381"/>
        <v>9.492916890797327E-07</v>
      </c>
      <c r="AR281" s="4">
        <f t="shared" si="381"/>
        <v>9.492916890797327E-07</v>
      </c>
      <c r="AS281" s="5">
        <f t="shared" si="276"/>
        <v>4366.496972409318</v>
      </c>
      <c r="AT281"/>
    </row>
    <row r="282" spans="1:46" ht="10.5" customHeight="1">
      <c r="A282" s="3">
        <f t="shared" si="353"/>
        <v>28</v>
      </c>
      <c r="B282" s="3" t="str">
        <f t="shared" si="353"/>
        <v>OeV Agglomer</v>
      </c>
      <c r="C282" s="4">
        <f aca="true" t="shared" si="382" ref="C282:L282">C32-C332</f>
        <v>9.702622707730173</v>
      </c>
      <c r="D282" s="4">
        <f t="shared" si="382"/>
        <v>8.567880309331613</v>
      </c>
      <c r="E282" s="4">
        <f t="shared" si="382"/>
        <v>0.9267158624858552</v>
      </c>
      <c r="F282" s="4">
        <f t="shared" si="382"/>
        <v>1.1030524492841356</v>
      </c>
      <c r="G282" s="4">
        <f t="shared" si="382"/>
        <v>2.166407271287729</v>
      </c>
      <c r="H282" s="4">
        <f t="shared" si="382"/>
        <v>17.509938412156767</v>
      </c>
      <c r="I282" s="4">
        <f t="shared" si="382"/>
        <v>2.7977723636727454</v>
      </c>
      <c r="J282" s="4">
        <f t="shared" si="382"/>
        <v>2.4726908443630666</v>
      </c>
      <c r="K282" s="4">
        <f t="shared" si="382"/>
        <v>2.9523259584462567</v>
      </c>
      <c r="L282" s="4">
        <f t="shared" si="382"/>
        <v>1.7804038913313176</v>
      </c>
      <c r="M282" s="4">
        <f aca="true" t="shared" si="383" ref="M282:V282">M32-M332</f>
        <v>0.6847296489455521</v>
      </c>
      <c r="N282" s="4">
        <f t="shared" si="383"/>
        <v>7.140921532509985</v>
      </c>
      <c r="O282" s="4">
        <f t="shared" si="383"/>
        <v>3.507113744393819</v>
      </c>
      <c r="P282" s="4">
        <f t="shared" si="383"/>
        <v>8.806105012858376</v>
      </c>
      <c r="Q282" s="4">
        <f t="shared" si="383"/>
        <v>0.5717318264022524</v>
      </c>
      <c r="R282" s="4">
        <f t="shared" si="383"/>
        <v>28.202776201226033</v>
      </c>
      <c r="S282" s="4">
        <f t="shared" si="383"/>
        <v>4.7787813467930915</v>
      </c>
      <c r="T282" s="4">
        <f t="shared" si="383"/>
        <v>6.436340446827711</v>
      </c>
      <c r="U282" s="4">
        <f t="shared" si="383"/>
        <v>17.509714671046027</v>
      </c>
      <c r="V282" s="4">
        <f t="shared" si="383"/>
        <v>39.24606371256106</v>
      </c>
      <c r="W282" s="4">
        <f aca="true" t="shared" si="384" ref="W282:AF282">W32-W332</f>
        <v>35.112368024994026</v>
      </c>
      <c r="X282" s="4">
        <f t="shared" si="384"/>
        <v>17.318185141096922</v>
      </c>
      <c r="Y282" s="4">
        <f t="shared" si="384"/>
        <v>13.564671760861268</v>
      </c>
      <c r="Z282" s="4">
        <f t="shared" si="384"/>
        <v>25.794495926741348</v>
      </c>
      <c r="AA282" s="4">
        <f t="shared" si="384"/>
        <v>24.042931781580126</v>
      </c>
      <c r="AB282" s="4">
        <f t="shared" si="384"/>
        <v>17.780343164144487</v>
      </c>
      <c r="AC282" s="4">
        <f t="shared" si="384"/>
        <v>4.95805355052184</v>
      </c>
      <c r="AD282" s="4">
        <f t="shared" si="384"/>
        <v>123.94655818286968</v>
      </c>
      <c r="AE282" s="4">
        <f t="shared" si="384"/>
        <v>19.76045261107605</v>
      </c>
      <c r="AF282" s="4">
        <f t="shared" si="384"/>
        <v>9.990009291097001</v>
      </c>
      <c r="AG282" s="4">
        <f aca="true" t="shared" si="385" ref="AG282:AR282">AG32-AG332</f>
        <v>14.719617962983609</v>
      </c>
      <c r="AH282" s="4">
        <f t="shared" si="385"/>
        <v>43.993726609215095</v>
      </c>
      <c r="AI282" s="4">
        <f t="shared" si="385"/>
        <v>13.597702084604085</v>
      </c>
      <c r="AJ282" s="4">
        <f t="shared" si="385"/>
        <v>24.985693938717553</v>
      </c>
      <c r="AK282" s="4">
        <f t="shared" si="385"/>
        <v>44.64060206720349</v>
      </c>
      <c r="AL282" s="4">
        <f t="shared" si="385"/>
        <v>8.66388950001007</v>
      </c>
      <c r="AM282" s="4">
        <f t="shared" si="385"/>
        <v>16.135714769160177</v>
      </c>
      <c r="AN282" s="4">
        <f t="shared" si="385"/>
        <v>12.678973147265731</v>
      </c>
      <c r="AO282" s="4">
        <f t="shared" si="385"/>
        <v>33.339824053380035</v>
      </c>
      <c r="AP282" s="4">
        <f t="shared" si="385"/>
        <v>8.465376835247865</v>
      </c>
      <c r="AQ282" s="4">
        <f t="shared" si="385"/>
        <v>9.887805623346424E-07</v>
      </c>
      <c r="AR282" s="4">
        <f t="shared" si="385"/>
        <v>9.887805623346424E-07</v>
      </c>
      <c r="AS282" s="5">
        <f t="shared" si="276"/>
        <v>680.3532805939853</v>
      </c>
      <c r="AT282"/>
    </row>
    <row r="283" spans="1:46" ht="10.5" customHeight="1">
      <c r="A283" s="3">
        <f t="shared" si="353"/>
        <v>29</v>
      </c>
      <c r="B283" s="3" t="str">
        <f t="shared" si="353"/>
        <v>Str inkl Werkv</v>
      </c>
      <c r="C283" s="4">
        <f aca="true" t="shared" si="386" ref="C283:L283">C33-C333</f>
        <v>509.33103990803835</v>
      </c>
      <c r="D283" s="4">
        <f t="shared" si="386"/>
        <v>28.983415503248764</v>
      </c>
      <c r="E283" s="4">
        <f t="shared" si="386"/>
        <v>4.627449623116396</v>
      </c>
      <c r="F283" s="4">
        <f t="shared" si="386"/>
        <v>64.67304896840947</v>
      </c>
      <c r="G283" s="4">
        <f t="shared" si="386"/>
        <v>11.950276218128687</v>
      </c>
      <c r="H283" s="4">
        <f t="shared" si="386"/>
        <v>460.3606203758645</v>
      </c>
      <c r="I283" s="4">
        <f t="shared" si="386"/>
        <v>11.169043221809906</v>
      </c>
      <c r="J283" s="4">
        <f t="shared" si="386"/>
        <v>5.238532082580037</v>
      </c>
      <c r="K283" s="4">
        <f t="shared" si="386"/>
        <v>50.50652393104555</v>
      </c>
      <c r="L283" s="4">
        <f t="shared" si="386"/>
        <v>4.249571759691447</v>
      </c>
      <c r="M283" s="4">
        <f aca="true" t="shared" si="387" ref="M283:V283">M33-M333</f>
        <v>105.10929895018526</v>
      </c>
      <c r="N283" s="4">
        <f t="shared" si="387"/>
        <v>143.13894708920256</v>
      </c>
      <c r="O283" s="4">
        <f t="shared" si="387"/>
        <v>21.416884680991252</v>
      </c>
      <c r="P283" s="4">
        <f t="shared" si="387"/>
        <v>30.685137744058608</v>
      </c>
      <c r="Q283" s="4">
        <f t="shared" si="387"/>
        <v>8.643689771051138</v>
      </c>
      <c r="R283" s="4">
        <f t="shared" si="387"/>
        <v>282.56221152126915</v>
      </c>
      <c r="S283" s="4">
        <f t="shared" si="387"/>
        <v>42.76460779726153</v>
      </c>
      <c r="T283" s="4">
        <f t="shared" si="387"/>
        <v>27.962279084908715</v>
      </c>
      <c r="U283" s="4">
        <f t="shared" si="387"/>
        <v>605.6213969661854</v>
      </c>
      <c r="V283" s="4">
        <f t="shared" si="387"/>
        <v>550.9040177834108</v>
      </c>
      <c r="W283" s="4">
        <f aca="true" t="shared" si="388" ref="W283:AF283">W33-W333</f>
        <v>302.26430173978866</v>
      </c>
      <c r="X283" s="4">
        <f t="shared" si="388"/>
        <v>1335.2364703083358</v>
      </c>
      <c r="Y283" s="4">
        <f t="shared" si="388"/>
        <v>920.6183028057358</v>
      </c>
      <c r="Z283" s="4">
        <f t="shared" si="388"/>
        <v>1658.7498502393807</v>
      </c>
      <c r="AA283" s="4">
        <f t="shared" si="388"/>
        <v>44.23361712567072</v>
      </c>
      <c r="AB283" s="4">
        <f t="shared" si="388"/>
        <v>623.2516590221334</v>
      </c>
      <c r="AC283" s="4">
        <f t="shared" si="388"/>
        <v>8.25650868250506</v>
      </c>
      <c r="AD283" s="4">
        <f t="shared" si="388"/>
        <v>42.32791305251259</v>
      </c>
      <c r="AE283" s="4">
        <f t="shared" si="388"/>
        <v>886.3242349776647</v>
      </c>
      <c r="AF283" s="4">
        <f t="shared" si="388"/>
        <v>9.86255665435552</v>
      </c>
      <c r="AG283" s="4">
        <f aca="true" t="shared" si="389" ref="AG283:AR283">AG33-AG333</f>
        <v>23.183973950405584</v>
      </c>
      <c r="AH283" s="4">
        <f t="shared" si="389"/>
        <v>38.43428676011662</v>
      </c>
      <c r="AI283" s="4">
        <f t="shared" si="389"/>
        <v>19.10154411779381</v>
      </c>
      <c r="AJ283" s="4">
        <f t="shared" si="389"/>
        <v>23.0563669571769</v>
      </c>
      <c r="AK283" s="4">
        <f t="shared" si="389"/>
        <v>300.95127062764647</v>
      </c>
      <c r="AL283" s="4">
        <f t="shared" si="389"/>
        <v>11.342382259375855</v>
      </c>
      <c r="AM283" s="4">
        <f t="shared" si="389"/>
        <v>88.91025889252097</v>
      </c>
      <c r="AN283" s="4">
        <f t="shared" si="389"/>
        <v>27.116425757612884</v>
      </c>
      <c r="AO283" s="4">
        <f t="shared" si="389"/>
        <v>82.33304390774981</v>
      </c>
      <c r="AP283" s="4">
        <f t="shared" si="389"/>
        <v>27.48792071354731</v>
      </c>
      <c r="AQ283" s="4">
        <f t="shared" si="389"/>
        <v>9.494596138442111E-07</v>
      </c>
      <c r="AR283" s="4">
        <f t="shared" si="389"/>
        <v>9.494596138442111E-07</v>
      </c>
      <c r="AS283" s="5">
        <f t="shared" si="276"/>
        <v>9442.940883431407</v>
      </c>
      <c r="AT283"/>
    </row>
    <row r="284" spans="1:46" ht="10.5" customHeight="1">
      <c r="A284" s="3">
        <f t="shared" si="353"/>
        <v>30</v>
      </c>
      <c r="B284" s="3" t="str">
        <f t="shared" si="353"/>
        <v>Luftfahrt Rohrl</v>
      </c>
      <c r="C284" s="4">
        <f aca="true" t="shared" si="390" ref="C284:L284">C34-C334</f>
        <v>18.682047845983977</v>
      </c>
      <c r="D284" s="4">
        <f t="shared" si="390"/>
        <v>9.582069272428019</v>
      </c>
      <c r="E284" s="4">
        <f t="shared" si="390"/>
        <v>1.5298591305914673</v>
      </c>
      <c r="F284" s="4">
        <f t="shared" si="390"/>
        <v>21.38124939777955</v>
      </c>
      <c r="G284" s="4">
        <f t="shared" si="390"/>
        <v>2.264650979573143</v>
      </c>
      <c r="H284" s="4">
        <f t="shared" si="390"/>
        <v>71.94100336945563</v>
      </c>
      <c r="I284" s="4">
        <f t="shared" si="390"/>
        <v>2.1709063747672364</v>
      </c>
      <c r="J284" s="4">
        <f t="shared" si="390"/>
        <v>1.1028544777808074</v>
      </c>
      <c r="K284" s="4">
        <f t="shared" si="390"/>
        <v>11.285693941757689</v>
      </c>
      <c r="L284" s="4">
        <f t="shared" si="390"/>
        <v>0.8539476065198813</v>
      </c>
      <c r="M284" s="4">
        <f aca="true" t="shared" si="391" ref="M284:V284">M34-M334</f>
        <v>14.835648398743</v>
      </c>
      <c r="N284" s="4">
        <f t="shared" si="391"/>
        <v>21.4170510035159</v>
      </c>
      <c r="O284" s="4">
        <f t="shared" si="391"/>
        <v>4.479897889565841</v>
      </c>
      <c r="P284" s="4">
        <f t="shared" si="391"/>
        <v>6.432791853454528</v>
      </c>
      <c r="Q284" s="4">
        <f t="shared" si="391"/>
        <v>1.1282977039288924</v>
      </c>
      <c r="R284" s="4">
        <f t="shared" si="391"/>
        <v>29.3665208583459</v>
      </c>
      <c r="S284" s="4">
        <f t="shared" si="391"/>
        <v>8.281621694987457</v>
      </c>
      <c r="T284" s="4">
        <f t="shared" si="391"/>
        <v>5.572459648440608</v>
      </c>
      <c r="U284" s="4">
        <f t="shared" si="391"/>
        <v>56.81200149505933</v>
      </c>
      <c r="V284" s="4">
        <f t="shared" si="391"/>
        <v>107.19330612359</v>
      </c>
      <c r="W284" s="4">
        <f aca="true" t="shared" si="392" ref="W284:AF284">W34-W334</f>
        <v>59.602282636048386</v>
      </c>
      <c r="X284" s="4">
        <f t="shared" si="392"/>
        <v>16.447822949478127</v>
      </c>
      <c r="Y284" s="4">
        <f t="shared" si="392"/>
        <v>11.577106183361304</v>
      </c>
      <c r="Z284" s="4">
        <f t="shared" si="392"/>
        <v>91.92471408429155</v>
      </c>
      <c r="AA284" s="4">
        <f t="shared" si="392"/>
        <v>9.268408023270556</v>
      </c>
      <c r="AB284" s="4">
        <f t="shared" si="392"/>
        <v>31.684517862685556</v>
      </c>
      <c r="AC284" s="4">
        <f t="shared" si="392"/>
        <v>1.7774918275746816</v>
      </c>
      <c r="AD284" s="4">
        <f t="shared" si="392"/>
        <v>1.109351127901216</v>
      </c>
      <c r="AE284" s="4">
        <f t="shared" si="392"/>
        <v>10.105674357189848</v>
      </c>
      <c r="AF284" s="4">
        <f t="shared" si="392"/>
        <v>451.89795596607803</v>
      </c>
      <c r="AG284" s="4">
        <f aca="true" t="shared" si="393" ref="AG284:AR284">AG34-AG334</f>
        <v>5.08159064860443</v>
      </c>
      <c r="AH284" s="4">
        <f t="shared" si="393"/>
        <v>46.389463538551745</v>
      </c>
      <c r="AI284" s="4">
        <f t="shared" si="393"/>
        <v>42.50496548437353</v>
      </c>
      <c r="AJ284" s="4">
        <f t="shared" si="393"/>
        <v>16.492749319638293</v>
      </c>
      <c r="AK284" s="4">
        <f t="shared" si="393"/>
        <v>72.86313108074137</v>
      </c>
      <c r="AL284" s="4">
        <f t="shared" si="393"/>
        <v>25.21495784785933</v>
      </c>
      <c r="AM284" s="4">
        <f t="shared" si="393"/>
        <v>58.77018475603197</v>
      </c>
      <c r="AN284" s="4">
        <f t="shared" si="393"/>
        <v>93.36910745902745</v>
      </c>
      <c r="AO284" s="4">
        <f t="shared" si="393"/>
        <v>53.25017835590237</v>
      </c>
      <c r="AP284" s="4">
        <f t="shared" si="393"/>
        <v>5.859098984624543</v>
      </c>
      <c r="AQ284" s="4">
        <f t="shared" si="393"/>
        <v>8.597485503271024E-07</v>
      </c>
      <c r="AR284" s="4">
        <f t="shared" si="393"/>
        <v>8.597485503271024E-07</v>
      </c>
      <c r="AS284" s="5">
        <f t="shared" si="276"/>
        <v>1501.504633279</v>
      </c>
      <c r="AT284"/>
    </row>
    <row r="285" spans="1:46" ht="10.5" customHeight="1">
      <c r="A285" s="3">
        <f t="shared" si="353"/>
        <v>31</v>
      </c>
      <c r="B285" s="3" t="str">
        <f t="shared" si="353"/>
        <v>PTT Nachricht</v>
      </c>
      <c r="C285" s="4">
        <f aca="true" t="shared" si="394" ref="C285:L285">C35-C335</f>
        <v>22.894044952571996</v>
      </c>
      <c r="D285" s="4">
        <f t="shared" si="394"/>
        <v>85.51524807837366</v>
      </c>
      <c r="E285" s="4">
        <f t="shared" si="394"/>
        <v>0.14298255107112118</v>
      </c>
      <c r="F285" s="4">
        <f t="shared" si="394"/>
        <v>6.174811885511293</v>
      </c>
      <c r="G285" s="4">
        <f t="shared" si="394"/>
        <v>20.306805664791263</v>
      </c>
      <c r="H285" s="4">
        <f t="shared" si="394"/>
        <v>95.83132189389578</v>
      </c>
      <c r="I285" s="4">
        <f t="shared" si="394"/>
        <v>34.206263883619755</v>
      </c>
      <c r="J285" s="4">
        <f t="shared" si="394"/>
        <v>1.6050309732571555</v>
      </c>
      <c r="K285" s="4">
        <f t="shared" si="394"/>
        <v>29.395199230500157</v>
      </c>
      <c r="L285" s="4">
        <f t="shared" si="394"/>
        <v>29.902247976897925</v>
      </c>
      <c r="M285" s="4">
        <f aca="true" t="shared" si="395" ref="M285:V285">M35-M335</f>
        <v>4.1794693084576915</v>
      </c>
      <c r="N285" s="4">
        <f t="shared" si="395"/>
        <v>93.52178058571148</v>
      </c>
      <c r="O285" s="4">
        <f t="shared" si="395"/>
        <v>29.10296134995754</v>
      </c>
      <c r="P285" s="4">
        <f t="shared" si="395"/>
        <v>111.41438738189248</v>
      </c>
      <c r="Q285" s="4">
        <f t="shared" si="395"/>
        <v>15.60010709079487</v>
      </c>
      <c r="R285" s="4">
        <f t="shared" si="395"/>
        <v>344.01248663564616</v>
      </c>
      <c r="S285" s="4">
        <f t="shared" si="395"/>
        <v>54.72315288750378</v>
      </c>
      <c r="T285" s="4">
        <f t="shared" si="395"/>
        <v>38.886726709519486</v>
      </c>
      <c r="U285" s="4">
        <f t="shared" si="395"/>
        <v>86.8672655617863</v>
      </c>
      <c r="V285" s="4">
        <f t="shared" si="395"/>
        <v>330.33986730377217</v>
      </c>
      <c r="W285" s="4">
        <f aca="true" t="shared" si="396" ref="W285:AF285">W35-W335</f>
        <v>461.99658147630475</v>
      </c>
      <c r="X285" s="4">
        <f t="shared" si="396"/>
        <v>124.49559200917875</v>
      </c>
      <c r="Y285" s="4">
        <f t="shared" si="396"/>
        <v>147.16501296696163</v>
      </c>
      <c r="Z285" s="4">
        <f t="shared" si="396"/>
        <v>611.3538083273373</v>
      </c>
      <c r="AA285" s="4">
        <f t="shared" si="396"/>
        <v>507.9749724384288</v>
      </c>
      <c r="AB285" s="4">
        <f t="shared" si="396"/>
        <v>360.1409324201118</v>
      </c>
      <c r="AC285" s="4">
        <f t="shared" si="396"/>
        <v>11.138100664707835</v>
      </c>
      <c r="AD285" s="4">
        <f t="shared" si="396"/>
        <v>38.85838484082545</v>
      </c>
      <c r="AE285" s="4">
        <f t="shared" si="396"/>
        <v>85.8504077293829</v>
      </c>
      <c r="AF285" s="4">
        <f t="shared" si="396"/>
        <v>80.0755168947736</v>
      </c>
      <c r="AG285" s="4">
        <f aca="true" t="shared" si="397" ref="AG285:AR285">AG35-AG335</f>
        <v>1852.8658222959582</v>
      </c>
      <c r="AH285" s="4">
        <f t="shared" si="397"/>
        <v>294.3070183917054</v>
      </c>
      <c r="AI285" s="4">
        <f t="shared" si="397"/>
        <v>318.73181141705504</v>
      </c>
      <c r="AJ285" s="4">
        <f t="shared" si="397"/>
        <v>23.318340263071832</v>
      </c>
      <c r="AK285" s="4">
        <f t="shared" si="397"/>
        <v>418.38987979259775</v>
      </c>
      <c r="AL285" s="4">
        <f t="shared" si="397"/>
        <v>149.82857622081636</v>
      </c>
      <c r="AM285" s="4">
        <f t="shared" si="397"/>
        <v>139.73305457601168</v>
      </c>
      <c r="AN285" s="4">
        <f t="shared" si="397"/>
        <v>105.44644089928968</v>
      </c>
      <c r="AO285" s="4">
        <f t="shared" si="397"/>
        <v>334.9647677544641</v>
      </c>
      <c r="AP285" s="4">
        <f t="shared" si="397"/>
        <v>75.08047687785577</v>
      </c>
      <c r="AQ285" s="4">
        <f t="shared" si="397"/>
        <v>9.46945010405762E-07</v>
      </c>
      <c r="AR285" s="4">
        <f t="shared" si="397"/>
        <v>9.46945010405762E-07</v>
      </c>
      <c r="AS285" s="5">
        <f t="shared" si="276"/>
        <v>7576.337662056261</v>
      </c>
      <c r="AT285"/>
    </row>
    <row r="286" spans="1:46" ht="10.5" customHeight="1">
      <c r="A286" s="3">
        <f t="shared" si="353"/>
        <v>32</v>
      </c>
      <c r="B286" s="3" t="str">
        <f t="shared" si="353"/>
        <v>Banken</v>
      </c>
      <c r="C286" s="4">
        <f aca="true" t="shared" si="398" ref="C286:L286">C36-C336</f>
        <v>64.17229359664482</v>
      </c>
      <c r="D286" s="4">
        <f t="shared" si="398"/>
        <v>154.5280302390746</v>
      </c>
      <c r="E286" s="4">
        <f t="shared" si="398"/>
        <v>5.764942548646596</v>
      </c>
      <c r="F286" s="4">
        <f t="shared" si="398"/>
        <v>6.759189934184723</v>
      </c>
      <c r="G286" s="4">
        <f t="shared" si="398"/>
        <v>23.527537809170234</v>
      </c>
      <c r="H286" s="4">
        <f t="shared" si="398"/>
        <v>101.64344673399619</v>
      </c>
      <c r="I286" s="4">
        <f t="shared" si="398"/>
        <v>19.589473219805747</v>
      </c>
      <c r="J286" s="4">
        <f t="shared" si="398"/>
        <v>0</v>
      </c>
      <c r="K286" s="4">
        <f t="shared" si="398"/>
        <v>36.343203873104414</v>
      </c>
      <c r="L286" s="4">
        <f t="shared" si="398"/>
        <v>36.82859183783706</v>
      </c>
      <c r="M286" s="4">
        <f aca="true" t="shared" si="399" ref="M286:V286">M36-M336</f>
        <v>7.310744203351016</v>
      </c>
      <c r="N286" s="4">
        <f t="shared" si="399"/>
        <v>87.71420588575413</v>
      </c>
      <c r="O286" s="4">
        <f t="shared" si="399"/>
        <v>24.620571048911934</v>
      </c>
      <c r="P286" s="4">
        <f t="shared" si="399"/>
        <v>72.06137639200958</v>
      </c>
      <c r="Q286" s="4">
        <f t="shared" si="399"/>
        <v>9.166930839042399</v>
      </c>
      <c r="R286" s="4">
        <f t="shared" si="399"/>
        <v>141.28231355369</v>
      </c>
      <c r="S286" s="4">
        <f t="shared" si="399"/>
        <v>37.776586878350486</v>
      </c>
      <c r="T286" s="4">
        <f t="shared" si="399"/>
        <v>62.32573304744956</v>
      </c>
      <c r="U286" s="4">
        <f t="shared" si="399"/>
        <v>81.29046897510037</v>
      </c>
      <c r="V286" s="4">
        <f t="shared" si="399"/>
        <v>394.8677521740137</v>
      </c>
      <c r="W286" s="4">
        <f aca="true" t="shared" si="400" ref="W286:AF286">W36-W336</f>
        <v>504.74060709559075</v>
      </c>
      <c r="X286" s="4">
        <f t="shared" si="400"/>
        <v>192.1036345865719</v>
      </c>
      <c r="Y286" s="4">
        <f t="shared" si="400"/>
        <v>82.756007723978</v>
      </c>
      <c r="Z286" s="4">
        <f t="shared" si="400"/>
        <v>1366.3646044503107</v>
      </c>
      <c r="AA286" s="4">
        <f t="shared" si="400"/>
        <v>519.4556958202252</v>
      </c>
      <c r="AB286" s="4">
        <f t="shared" si="400"/>
        <v>528.7827212548694</v>
      </c>
      <c r="AC286" s="4">
        <f t="shared" si="400"/>
        <v>10.139187856770018</v>
      </c>
      <c r="AD286" s="4">
        <f t="shared" si="400"/>
        <v>12.432827688476621</v>
      </c>
      <c r="AE286" s="4">
        <f t="shared" si="400"/>
        <v>51.49572917451542</v>
      </c>
      <c r="AF286" s="4">
        <f t="shared" si="400"/>
        <v>25.620341856629295</v>
      </c>
      <c r="AG286" s="4">
        <f aca="true" t="shared" si="401" ref="AG286:AR286">AG36-AG336</f>
        <v>53.19618521029252</v>
      </c>
      <c r="AH286" s="4">
        <f t="shared" si="401"/>
        <v>9271.165944907647</v>
      </c>
      <c r="AI286" s="4">
        <f t="shared" si="401"/>
        <v>2294.916716687513</v>
      </c>
      <c r="AJ286" s="4">
        <f t="shared" si="401"/>
        <v>1552.665110347567</v>
      </c>
      <c r="AK286" s="4">
        <f t="shared" si="401"/>
        <v>1142.9619421135515</v>
      </c>
      <c r="AL286" s="4">
        <f t="shared" si="401"/>
        <v>32.39039889119568</v>
      </c>
      <c r="AM286" s="4">
        <f t="shared" si="401"/>
        <v>67.94662173534259</v>
      </c>
      <c r="AN286" s="4">
        <f t="shared" si="401"/>
        <v>777.5161011106582</v>
      </c>
      <c r="AO286" s="4">
        <f t="shared" si="401"/>
        <v>432.46921003323126</v>
      </c>
      <c r="AP286" s="4">
        <f t="shared" si="401"/>
        <v>74.34861978129315</v>
      </c>
      <c r="AQ286" s="4">
        <f t="shared" si="401"/>
        <v>9.998814068081764E-07</v>
      </c>
      <c r="AR286" s="4">
        <f t="shared" si="401"/>
        <v>9.998814068081764E-07</v>
      </c>
      <c r="AS286" s="5">
        <f t="shared" si="276"/>
        <v>20361.041603116126</v>
      </c>
      <c r="AT286"/>
    </row>
    <row r="287" spans="1:46" ht="10.5" customHeight="1">
      <c r="A287" s="3">
        <f t="shared" si="353"/>
        <v>33</v>
      </c>
      <c r="B287" s="3" t="str">
        <f t="shared" si="353"/>
        <v>Versicherung</v>
      </c>
      <c r="C287" s="4">
        <f aca="true" t="shared" si="402" ref="C287:L287">C37-C337</f>
        <v>60.78418266481564</v>
      </c>
      <c r="D287" s="4">
        <f t="shared" si="402"/>
        <v>191.91009734611586</v>
      </c>
      <c r="E287" s="4">
        <f t="shared" si="402"/>
        <v>1.7622209150300974</v>
      </c>
      <c r="F287" s="4">
        <f t="shared" si="402"/>
        <v>6.550979745083615</v>
      </c>
      <c r="G287" s="4">
        <f t="shared" si="402"/>
        <v>3.792783648880811</v>
      </c>
      <c r="H287" s="4">
        <f t="shared" si="402"/>
        <v>39.977706183384306</v>
      </c>
      <c r="I287" s="4">
        <f t="shared" si="402"/>
        <v>7.327792815522405</v>
      </c>
      <c r="J287" s="4">
        <f t="shared" si="402"/>
        <v>4.436789812129508</v>
      </c>
      <c r="K287" s="4">
        <f t="shared" si="402"/>
        <v>14.095250503997534</v>
      </c>
      <c r="L287" s="4">
        <f t="shared" si="402"/>
        <v>7.362904290836153</v>
      </c>
      <c r="M287" s="4">
        <f aca="true" t="shared" si="403" ref="M287:V287">M37-M337</f>
        <v>4.363641115138899</v>
      </c>
      <c r="N287" s="4">
        <f t="shared" si="403"/>
        <v>40.95763667018469</v>
      </c>
      <c r="O287" s="4">
        <f t="shared" si="403"/>
        <v>15.307809879801002</v>
      </c>
      <c r="P287" s="4">
        <f t="shared" si="403"/>
        <v>34.21785283553994</v>
      </c>
      <c r="Q287" s="4">
        <f t="shared" si="403"/>
        <v>2.7395200787130816</v>
      </c>
      <c r="R287" s="4">
        <f t="shared" si="403"/>
        <v>91.3789907605419</v>
      </c>
      <c r="S287" s="4">
        <f t="shared" si="403"/>
        <v>20.943546900810446</v>
      </c>
      <c r="T287" s="4">
        <f t="shared" si="403"/>
        <v>33.04813938086631</v>
      </c>
      <c r="U287" s="4">
        <f t="shared" si="403"/>
        <v>29.336674739873096</v>
      </c>
      <c r="V287" s="4">
        <f t="shared" si="403"/>
        <v>82.46105279075665</v>
      </c>
      <c r="W287" s="4">
        <f aca="true" t="shared" si="404" ref="W287:AF287">W37-W337</f>
        <v>119.93002424340011</v>
      </c>
      <c r="X287" s="4">
        <f t="shared" si="404"/>
        <v>192.98326017711221</v>
      </c>
      <c r="Y287" s="4">
        <f t="shared" si="404"/>
        <v>54.98963723878662</v>
      </c>
      <c r="Z287" s="4">
        <f t="shared" si="404"/>
        <v>551.5192723823795</v>
      </c>
      <c r="AA287" s="4">
        <f t="shared" si="404"/>
        <v>191.25071956494872</v>
      </c>
      <c r="AB287" s="4">
        <f t="shared" si="404"/>
        <v>174.8746190443121</v>
      </c>
      <c r="AC287" s="4">
        <f t="shared" si="404"/>
        <v>15.397730096269239</v>
      </c>
      <c r="AD287" s="4">
        <f t="shared" si="404"/>
        <v>74.32489845686347</v>
      </c>
      <c r="AE287" s="4">
        <f t="shared" si="404"/>
        <v>177.867443341607</v>
      </c>
      <c r="AF287" s="4">
        <f t="shared" si="404"/>
        <v>153.16140098113218</v>
      </c>
      <c r="AG287" s="4">
        <f aca="true" t="shared" si="405" ref="AG287:AR287">AG37-AG337</f>
        <v>1.0207156931849317</v>
      </c>
      <c r="AH287" s="4">
        <f t="shared" si="405"/>
        <v>1.5198799977227808</v>
      </c>
      <c r="AI287" s="4">
        <f t="shared" si="405"/>
        <v>189.7168612981893</v>
      </c>
      <c r="AJ287" s="4">
        <f t="shared" si="405"/>
        <v>326.30283440774144</v>
      </c>
      <c r="AK287" s="4">
        <f t="shared" si="405"/>
        <v>946.899540860743</v>
      </c>
      <c r="AL287" s="4">
        <f t="shared" si="405"/>
        <v>73.76473652334592</v>
      </c>
      <c r="AM287" s="4">
        <f t="shared" si="405"/>
        <v>335.04929993621937</v>
      </c>
      <c r="AN287" s="4">
        <f t="shared" si="405"/>
        <v>60.869739323507005</v>
      </c>
      <c r="AO287" s="4">
        <f t="shared" si="405"/>
        <v>147.66029155009872</v>
      </c>
      <c r="AP287" s="4">
        <f t="shared" si="405"/>
        <v>7.48038079995445</v>
      </c>
      <c r="AQ287" s="4">
        <f t="shared" si="405"/>
        <v>9.982734844308437E-07</v>
      </c>
      <c r="AR287" s="4">
        <f t="shared" si="405"/>
        <v>9.982734844308437E-07</v>
      </c>
      <c r="AS287" s="5">
        <f t="shared" si="276"/>
        <v>4489.338860992088</v>
      </c>
      <c r="AT287"/>
    </row>
    <row r="288" spans="1:46" ht="10.5" customHeight="1">
      <c r="A288" s="3">
        <f t="shared" si="353"/>
        <v>34</v>
      </c>
      <c r="B288" s="3" t="str">
        <f t="shared" si="353"/>
        <v>Immobilien</v>
      </c>
      <c r="C288" s="4">
        <f aca="true" t="shared" si="406" ref="C288:L288">C38-C338</f>
        <v>0.19411110107610755</v>
      </c>
      <c r="D288" s="4">
        <f t="shared" si="406"/>
        <v>12.230114993620326</v>
      </c>
      <c r="E288" s="4">
        <f t="shared" si="406"/>
        <v>0.15156246001736293</v>
      </c>
      <c r="F288" s="4">
        <f t="shared" si="406"/>
        <v>0.083914639476195</v>
      </c>
      <c r="G288" s="4">
        <f t="shared" si="406"/>
        <v>0.6043437283238186</v>
      </c>
      <c r="H288" s="4">
        <f t="shared" si="406"/>
        <v>50.626968581442554</v>
      </c>
      <c r="I288" s="4">
        <f t="shared" si="406"/>
        <v>9.63845214598358</v>
      </c>
      <c r="J288" s="4">
        <f t="shared" si="406"/>
        <v>1.658164568303595</v>
      </c>
      <c r="K288" s="4">
        <f t="shared" si="406"/>
        <v>4.103803872570899</v>
      </c>
      <c r="L288" s="4">
        <f t="shared" si="406"/>
        <v>7.873778582306325</v>
      </c>
      <c r="M288" s="4">
        <f aca="true" t="shared" si="407" ref="M288:V288">M38-M338</f>
        <v>0.10054844317191257</v>
      </c>
      <c r="N288" s="4">
        <f t="shared" si="407"/>
        <v>32.65841499935432</v>
      </c>
      <c r="O288" s="4">
        <f t="shared" si="407"/>
        <v>3.0253797593027802</v>
      </c>
      <c r="P288" s="4">
        <f t="shared" si="407"/>
        <v>42.78644578307581</v>
      </c>
      <c r="Q288" s="4">
        <f t="shared" si="407"/>
        <v>1.5271369615078738</v>
      </c>
      <c r="R288" s="4">
        <f t="shared" si="407"/>
        <v>45.88415874468877</v>
      </c>
      <c r="S288" s="4">
        <f t="shared" si="407"/>
        <v>8.741176025786817</v>
      </c>
      <c r="T288" s="4">
        <f t="shared" si="407"/>
        <v>8.620040531743932</v>
      </c>
      <c r="U288" s="4">
        <f t="shared" si="407"/>
        <v>9.701324563080536</v>
      </c>
      <c r="V288" s="4">
        <f t="shared" si="407"/>
        <v>40.98044632973032</v>
      </c>
      <c r="W288" s="4">
        <f aca="true" t="shared" si="408" ref="W288:AF288">W38-W338</f>
        <v>64.01878562715149</v>
      </c>
      <c r="X288" s="4">
        <f t="shared" si="408"/>
        <v>89.97451125646515</v>
      </c>
      <c r="Y288" s="4">
        <f t="shared" si="408"/>
        <v>89.08328439583622</v>
      </c>
      <c r="Z288" s="4">
        <f t="shared" si="408"/>
        <v>282.36125248236186</v>
      </c>
      <c r="AA288" s="4">
        <f t="shared" si="408"/>
        <v>1153.5368542377073</v>
      </c>
      <c r="AB288" s="4">
        <f t="shared" si="408"/>
        <v>263.86263319868647</v>
      </c>
      <c r="AC288" s="4">
        <f t="shared" si="408"/>
        <v>1.2614735831772779</v>
      </c>
      <c r="AD288" s="4">
        <f t="shared" si="408"/>
        <v>9.184192405726977</v>
      </c>
      <c r="AE288" s="4">
        <f t="shared" si="408"/>
        <v>21.026782966283687</v>
      </c>
      <c r="AF288" s="4">
        <f t="shared" si="408"/>
        <v>18.92587551341007</v>
      </c>
      <c r="AG288" s="4">
        <f aca="true" t="shared" si="409" ref="AG288:AR288">AG38-AG338</f>
        <v>52.79772148080358</v>
      </c>
      <c r="AH288" s="4">
        <f t="shared" si="409"/>
        <v>24.67347322618884</v>
      </c>
      <c r="AI288" s="4">
        <f t="shared" si="409"/>
        <v>8.61229423310986</v>
      </c>
      <c r="AJ288" s="4">
        <f t="shared" si="409"/>
        <v>0.3110531997315398</v>
      </c>
      <c r="AK288" s="4">
        <f t="shared" si="409"/>
        <v>108.7757719808898</v>
      </c>
      <c r="AL288" s="4">
        <f t="shared" si="409"/>
        <v>12.35700780096427</v>
      </c>
      <c r="AM288" s="4">
        <f t="shared" si="409"/>
        <v>134.21326584343907</v>
      </c>
      <c r="AN288" s="4">
        <f t="shared" si="409"/>
        <v>18.48968461856772</v>
      </c>
      <c r="AO288" s="4">
        <f t="shared" si="409"/>
        <v>193.45827188442323</v>
      </c>
      <c r="AP288" s="4">
        <f t="shared" si="409"/>
        <v>5.167805333447107</v>
      </c>
      <c r="AQ288" s="4">
        <f t="shared" si="409"/>
        <v>9.999870058132113E-07</v>
      </c>
      <c r="AR288" s="4">
        <f t="shared" si="409"/>
        <v>9.999870058132113E-07</v>
      </c>
      <c r="AS288" s="5">
        <f t="shared" si="276"/>
        <v>2833.2822840829094</v>
      </c>
      <c r="AT288"/>
    </row>
    <row r="289" spans="1:46" ht="10.5" customHeight="1">
      <c r="A289" s="3">
        <f t="shared" si="353"/>
        <v>35</v>
      </c>
      <c r="B289" s="3" t="str">
        <f t="shared" si="353"/>
        <v>Leas Ber Verv</v>
      </c>
      <c r="C289" s="4">
        <f aca="true" t="shared" si="410" ref="C289:L289">C39-C339</f>
        <v>387.3547053199021</v>
      </c>
      <c r="D289" s="4">
        <f t="shared" si="410"/>
        <v>589.8904979575127</v>
      </c>
      <c r="E289" s="4">
        <f t="shared" si="410"/>
        <v>27.210824331800115</v>
      </c>
      <c r="F289" s="4">
        <f t="shared" si="410"/>
        <v>43.223555180439575</v>
      </c>
      <c r="G289" s="4">
        <f t="shared" si="410"/>
        <v>208.68815733052867</v>
      </c>
      <c r="H289" s="4">
        <f t="shared" si="410"/>
        <v>812.364479065644</v>
      </c>
      <c r="I289" s="4">
        <f t="shared" si="410"/>
        <v>379.4142406745412</v>
      </c>
      <c r="J289" s="4">
        <f t="shared" si="410"/>
        <v>375.09087266650556</v>
      </c>
      <c r="K289" s="4">
        <f t="shared" si="410"/>
        <v>170.40594396534786</v>
      </c>
      <c r="L289" s="4">
        <f t="shared" si="410"/>
        <v>241.79469758106487</v>
      </c>
      <c r="M289" s="4">
        <f aca="true" t="shared" si="411" ref="M289:V289">M39-M339</f>
        <v>37.93616959816535</v>
      </c>
      <c r="N289" s="4">
        <f t="shared" si="411"/>
        <v>444.8587197905589</v>
      </c>
      <c r="O289" s="4">
        <f t="shared" si="411"/>
        <v>224.97287382838462</v>
      </c>
      <c r="P289" s="4">
        <f t="shared" si="411"/>
        <v>795.5157128704816</v>
      </c>
      <c r="Q289" s="4">
        <f t="shared" si="411"/>
        <v>29.4997268162983</v>
      </c>
      <c r="R289" s="4">
        <f t="shared" si="411"/>
        <v>2484.2921350814663</v>
      </c>
      <c r="S289" s="4">
        <f t="shared" si="411"/>
        <v>425.3250942732089</v>
      </c>
      <c r="T289" s="4">
        <f t="shared" si="411"/>
        <v>725.2711660133797</v>
      </c>
      <c r="U289" s="4">
        <f t="shared" si="411"/>
        <v>698.1132064135751</v>
      </c>
      <c r="V289" s="4">
        <f t="shared" si="411"/>
        <v>2698.3575864095446</v>
      </c>
      <c r="W289" s="4">
        <f aca="true" t="shared" si="412" ref="W289:AF289">W39-W339</f>
        <v>3081.3865940213454</v>
      </c>
      <c r="X289" s="4">
        <f t="shared" si="412"/>
        <v>1425.4871256712233</v>
      </c>
      <c r="Y289" s="4">
        <f t="shared" si="412"/>
        <v>745.321450641153</v>
      </c>
      <c r="Z289" s="4">
        <f t="shared" si="412"/>
        <v>3255.0973522818076</v>
      </c>
      <c r="AA289" s="4">
        <f t="shared" si="412"/>
        <v>1600.7196814359058</v>
      </c>
      <c r="AB289" s="4">
        <f t="shared" si="412"/>
        <v>1006.038992907034</v>
      </c>
      <c r="AC289" s="4">
        <f t="shared" si="412"/>
        <v>53.01740379880605</v>
      </c>
      <c r="AD289" s="4">
        <f t="shared" si="412"/>
        <v>21.674471410253094</v>
      </c>
      <c r="AE289" s="4">
        <f t="shared" si="412"/>
        <v>245.95853989461222</v>
      </c>
      <c r="AF289" s="4">
        <f t="shared" si="412"/>
        <v>44.66460736097141</v>
      </c>
      <c r="AG289" s="4">
        <f aca="true" t="shared" si="413" ref="AG289:AR289">AG39-AG339</f>
        <v>33.34723568079853</v>
      </c>
      <c r="AH289" s="4">
        <f t="shared" si="413"/>
        <v>890.4323027182769</v>
      </c>
      <c r="AI289" s="4">
        <f t="shared" si="413"/>
        <v>3212.4803760225313</v>
      </c>
      <c r="AJ289" s="4">
        <f t="shared" si="413"/>
        <v>569.065414922656</v>
      </c>
      <c r="AK289" s="4">
        <f t="shared" si="413"/>
        <v>6689.044088876511</v>
      </c>
      <c r="AL289" s="4">
        <f t="shared" si="413"/>
        <v>141.1024464184634</v>
      </c>
      <c r="AM289" s="4">
        <f t="shared" si="413"/>
        <v>977.3408574153208</v>
      </c>
      <c r="AN289" s="4">
        <f t="shared" si="413"/>
        <v>891.1793113393034</v>
      </c>
      <c r="AO289" s="4">
        <f t="shared" si="413"/>
        <v>950.0687305062926</v>
      </c>
      <c r="AP289" s="4">
        <f t="shared" si="413"/>
        <v>98.18664641265906</v>
      </c>
      <c r="AQ289" s="4">
        <f t="shared" si="413"/>
        <v>9.911739171159303E-07</v>
      </c>
      <c r="AR289" s="4">
        <f t="shared" si="413"/>
        <v>9.911739171159303E-07</v>
      </c>
      <c r="AS289" s="5">
        <f t="shared" si="276"/>
        <v>37731.19399688663</v>
      </c>
      <c r="AT289"/>
    </row>
    <row r="290" spans="1:46" ht="10.5" customHeight="1">
      <c r="A290" s="3">
        <f t="shared" si="353"/>
        <v>36</v>
      </c>
      <c r="B290" s="3" t="str">
        <f t="shared" si="353"/>
        <v>Unterr Wissen</v>
      </c>
      <c r="C290" s="4">
        <f aca="true" t="shared" si="414" ref="C290:L290">C40-C340</f>
        <v>4.403579255750185</v>
      </c>
      <c r="D290" s="4">
        <f t="shared" si="414"/>
        <v>4.57613931524243</v>
      </c>
      <c r="E290" s="4">
        <f t="shared" si="414"/>
        <v>1.230026821819284</v>
      </c>
      <c r="F290" s="4">
        <f t="shared" si="414"/>
        <v>0.8589835611605925</v>
      </c>
      <c r="G290" s="4">
        <f t="shared" si="414"/>
        <v>0</v>
      </c>
      <c r="H290" s="4">
        <f t="shared" si="414"/>
        <v>23.415228317430063</v>
      </c>
      <c r="I290" s="4">
        <f t="shared" si="414"/>
        <v>10.27397100894233</v>
      </c>
      <c r="J290" s="4">
        <f t="shared" si="414"/>
        <v>8.565805146419518</v>
      </c>
      <c r="K290" s="4">
        <f t="shared" si="414"/>
        <v>6.478886289565001</v>
      </c>
      <c r="L290" s="4">
        <f t="shared" si="414"/>
        <v>3.576862465176793</v>
      </c>
      <c r="M290" s="4">
        <f aca="true" t="shared" si="415" ref="M290:V290">M40-M340</f>
        <v>0.9165083247170771</v>
      </c>
      <c r="N290" s="4">
        <f t="shared" si="415"/>
        <v>12.888015937056993</v>
      </c>
      <c r="O290" s="4">
        <f t="shared" si="415"/>
        <v>6.674279401743929</v>
      </c>
      <c r="P290" s="4">
        <f t="shared" si="415"/>
        <v>26.515552573706117</v>
      </c>
      <c r="Q290" s="4">
        <f t="shared" si="415"/>
        <v>2.0540584112516522</v>
      </c>
      <c r="R290" s="4">
        <f t="shared" si="415"/>
        <v>27.77880445556669</v>
      </c>
      <c r="S290" s="4">
        <f t="shared" si="415"/>
        <v>6.665634880868159</v>
      </c>
      <c r="T290" s="4">
        <f t="shared" si="415"/>
        <v>12.851765602062091</v>
      </c>
      <c r="U290" s="4">
        <f t="shared" si="415"/>
        <v>16.597095943280173</v>
      </c>
      <c r="V290" s="4">
        <f t="shared" si="415"/>
        <v>65.54393777427835</v>
      </c>
      <c r="W290" s="4">
        <f aca="true" t="shared" si="416" ref="W290:AF290">W40-W340</f>
        <v>58.939079051688765</v>
      </c>
      <c r="X290" s="4">
        <f t="shared" si="416"/>
        <v>7.67158512718015</v>
      </c>
      <c r="Y290" s="4">
        <f t="shared" si="416"/>
        <v>12.326817334800722</v>
      </c>
      <c r="Z290" s="4">
        <f t="shared" si="416"/>
        <v>113.50258430160386</v>
      </c>
      <c r="AA290" s="4">
        <f t="shared" si="416"/>
        <v>92.89807034985563</v>
      </c>
      <c r="AB290" s="4">
        <f t="shared" si="416"/>
        <v>35.239301240189164</v>
      </c>
      <c r="AC290" s="4">
        <f t="shared" si="416"/>
        <v>5.541459791389247</v>
      </c>
      <c r="AD290" s="4">
        <f t="shared" si="416"/>
        <v>0.8151662560644948</v>
      </c>
      <c r="AE290" s="4">
        <f t="shared" si="416"/>
        <v>3.6471870504083337</v>
      </c>
      <c r="AF290" s="4">
        <f t="shared" si="416"/>
        <v>1.6798140112340068</v>
      </c>
      <c r="AG290" s="4">
        <f aca="true" t="shared" si="417" ref="AG290:AR290">AG40-AG340</f>
        <v>7.504649362612522</v>
      </c>
      <c r="AH290" s="4">
        <f t="shared" si="417"/>
        <v>30.569391010790934</v>
      </c>
      <c r="AI290" s="4">
        <f t="shared" si="417"/>
        <v>51.248320311639354</v>
      </c>
      <c r="AJ290" s="4">
        <f t="shared" si="417"/>
        <v>7.660139046376644</v>
      </c>
      <c r="AK290" s="4">
        <f t="shared" si="417"/>
        <v>423.9454144128682</v>
      </c>
      <c r="AL290" s="4">
        <f t="shared" si="417"/>
        <v>138.15783791960993</v>
      </c>
      <c r="AM290" s="4">
        <f t="shared" si="417"/>
        <v>31.86233349380743</v>
      </c>
      <c r="AN290" s="4">
        <f t="shared" si="417"/>
        <v>17.396575688288237</v>
      </c>
      <c r="AO290" s="4">
        <f t="shared" si="417"/>
        <v>100.18290061088501</v>
      </c>
      <c r="AP290" s="4">
        <f t="shared" si="417"/>
        <v>9.692280365733335</v>
      </c>
      <c r="AQ290" s="4">
        <f t="shared" si="417"/>
        <v>8.414163952364443E-07</v>
      </c>
      <c r="AR290" s="4">
        <f t="shared" si="417"/>
        <v>8.414163952364443E-07</v>
      </c>
      <c r="AS290" s="5">
        <f t="shared" si="276"/>
        <v>1392.346043905896</v>
      </c>
      <c r="AT290"/>
    </row>
    <row r="291" spans="1:46" ht="10.5" customHeight="1">
      <c r="A291" s="3">
        <f t="shared" si="353"/>
        <v>37</v>
      </c>
      <c r="B291" s="3" t="str">
        <f t="shared" si="353"/>
        <v>Gesundheitsw</v>
      </c>
      <c r="C291" s="4">
        <f aca="true" t="shared" si="418" ref="C291:L291">C41-C341</f>
        <v>44.38567077325659</v>
      </c>
      <c r="D291" s="4">
        <f t="shared" si="418"/>
        <v>5.031971929785627</v>
      </c>
      <c r="E291" s="4">
        <f t="shared" si="418"/>
        <v>1.3376279691190887</v>
      </c>
      <c r="F291" s="4">
        <f t="shared" si="418"/>
        <v>0.4209717063948824</v>
      </c>
      <c r="G291" s="4">
        <f t="shared" si="418"/>
        <v>0.4170433576670374</v>
      </c>
      <c r="H291" s="4">
        <f t="shared" si="418"/>
        <v>1.2104889141522666</v>
      </c>
      <c r="I291" s="4">
        <f t="shared" si="418"/>
        <v>0.19951864221552443</v>
      </c>
      <c r="J291" s="4">
        <f t="shared" si="418"/>
        <v>0</v>
      </c>
      <c r="K291" s="4">
        <f t="shared" si="418"/>
        <v>0</v>
      </c>
      <c r="L291" s="4">
        <f t="shared" si="418"/>
        <v>0</v>
      </c>
      <c r="M291" s="4">
        <f aca="true" t="shared" si="419" ref="M291:V291">M41-M341</f>
        <v>0</v>
      </c>
      <c r="N291" s="4">
        <f t="shared" si="419"/>
        <v>0.1518294146035902</v>
      </c>
      <c r="O291" s="4">
        <f t="shared" si="419"/>
        <v>0</v>
      </c>
      <c r="P291" s="4">
        <f t="shared" si="419"/>
        <v>0</v>
      </c>
      <c r="Q291" s="4">
        <f t="shared" si="419"/>
        <v>0</v>
      </c>
      <c r="R291" s="4">
        <f t="shared" si="419"/>
        <v>2.8871930768994662</v>
      </c>
      <c r="S291" s="4">
        <f t="shared" si="419"/>
        <v>0</v>
      </c>
      <c r="T291" s="4">
        <f t="shared" si="419"/>
        <v>0.7954850432355902</v>
      </c>
      <c r="U291" s="4">
        <f t="shared" si="419"/>
        <v>0.45261691115962727</v>
      </c>
      <c r="V291" s="4">
        <f t="shared" si="419"/>
        <v>2.9934897614125138</v>
      </c>
      <c r="W291" s="4">
        <f aca="true" t="shared" si="420" ref="W291:AF291">W41-W341</f>
        <v>3.6678799165770064</v>
      </c>
      <c r="X291" s="4">
        <f t="shared" si="420"/>
        <v>2.423621298667483</v>
      </c>
      <c r="Y291" s="4">
        <f t="shared" si="420"/>
        <v>0.4606162336793397</v>
      </c>
      <c r="Z291" s="4">
        <f t="shared" si="420"/>
        <v>6.551706808429393</v>
      </c>
      <c r="AA291" s="4">
        <f t="shared" si="420"/>
        <v>5.465741397833062</v>
      </c>
      <c r="AB291" s="4">
        <f t="shared" si="420"/>
        <v>1.6242389391170993</v>
      </c>
      <c r="AC291" s="4">
        <f t="shared" si="420"/>
        <v>6.0023922907184355</v>
      </c>
      <c r="AD291" s="4">
        <f t="shared" si="420"/>
        <v>0.5969124773843296</v>
      </c>
      <c r="AE291" s="4">
        <f t="shared" si="420"/>
        <v>1.5025486476896581</v>
      </c>
      <c r="AF291" s="4">
        <f t="shared" si="420"/>
        <v>1.2300582065694254</v>
      </c>
      <c r="AG291" s="4">
        <f aca="true" t="shared" si="421" ref="AG291:AR291">AG41-AG341</f>
        <v>4.318905689273852</v>
      </c>
      <c r="AH291" s="4">
        <f t="shared" si="421"/>
        <v>3.3629337813682416</v>
      </c>
      <c r="AI291" s="4">
        <f t="shared" si="421"/>
        <v>34.690912189250085</v>
      </c>
      <c r="AJ291" s="4">
        <f t="shared" si="421"/>
        <v>1.2668562907609142</v>
      </c>
      <c r="AK291" s="4">
        <f t="shared" si="421"/>
        <v>7.962266370843732</v>
      </c>
      <c r="AL291" s="4">
        <f t="shared" si="421"/>
        <v>0.48686602224353137</v>
      </c>
      <c r="AM291" s="4">
        <f t="shared" si="421"/>
        <v>77.09371186852188</v>
      </c>
      <c r="AN291" s="4">
        <f t="shared" si="421"/>
        <v>2.2243148489458324</v>
      </c>
      <c r="AO291" s="4">
        <f t="shared" si="421"/>
        <v>105.78199975859476</v>
      </c>
      <c r="AP291" s="4">
        <f t="shared" si="421"/>
        <v>1063.9400164964297</v>
      </c>
      <c r="AQ291" s="4">
        <f t="shared" si="421"/>
        <v>9.999880713677012E-07</v>
      </c>
      <c r="AR291" s="4">
        <f t="shared" si="421"/>
        <v>9.999880713677012E-07</v>
      </c>
      <c r="AS291" s="5">
        <f t="shared" si="276"/>
        <v>1390.9384090327758</v>
      </c>
      <c r="AT291"/>
    </row>
    <row r="292" spans="1:46" ht="10.5" customHeight="1">
      <c r="A292" s="3">
        <f t="shared" si="353"/>
        <v>38</v>
      </c>
      <c r="B292" s="3" t="str">
        <f t="shared" si="353"/>
        <v>Nm Dienstleist</v>
      </c>
      <c r="C292" s="4">
        <f aca="true" t="shared" si="422" ref="C292:L292">C42-C342</f>
        <v>0</v>
      </c>
      <c r="D292" s="4">
        <f t="shared" si="422"/>
        <v>0</v>
      </c>
      <c r="E292" s="4">
        <f t="shared" si="422"/>
        <v>0</v>
      </c>
      <c r="F292" s="4">
        <f t="shared" si="422"/>
        <v>0</v>
      </c>
      <c r="G292" s="4">
        <f t="shared" si="422"/>
        <v>0</v>
      </c>
      <c r="H292" s="4">
        <f t="shared" si="422"/>
        <v>0</v>
      </c>
      <c r="I292" s="4">
        <f t="shared" si="422"/>
        <v>0</v>
      </c>
      <c r="J292" s="4">
        <f t="shared" si="422"/>
        <v>0</v>
      </c>
      <c r="K292" s="4">
        <f t="shared" si="422"/>
        <v>0</v>
      </c>
      <c r="L292" s="4">
        <f t="shared" si="422"/>
        <v>0</v>
      </c>
      <c r="M292" s="4">
        <f aca="true" t="shared" si="423" ref="M292:V292">M42-M342</f>
        <v>0</v>
      </c>
      <c r="N292" s="4">
        <f t="shared" si="423"/>
        <v>0</v>
      </c>
      <c r="O292" s="4">
        <f t="shared" si="423"/>
        <v>0</v>
      </c>
      <c r="P292" s="4">
        <f t="shared" si="423"/>
        <v>0</v>
      </c>
      <c r="Q292" s="4">
        <f t="shared" si="423"/>
        <v>0</v>
      </c>
      <c r="R292" s="4">
        <f t="shared" si="423"/>
        <v>0</v>
      </c>
      <c r="S292" s="4">
        <f t="shared" si="423"/>
        <v>0</v>
      </c>
      <c r="T292" s="4">
        <f t="shared" si="423"/>
        <v>0</v>
      </c>
      <c r="U292" s="4">
        <f t="shared" si="423"/>
        <v>0</v>
      </c>
      <c r="V292" s="4">
        <f t="shared" si="423"/>
        <v>0</v>
      </c>
      <c r="W292" s="4">
        <f aca="true" t="shared" si="424" ref="W292:AF292">W42-W342</f>
        <v>0</v>
      </c>
      <c r="X292" s="4">
        <f t="shared" si="424"/>
        <v>0</v>
      </c>
      <c r="Y292" s="4">
        <f t="shared" si="424"/>
        <v>0</v>
      </c>
      <c r="Z292" s="4">
        <f t="shared" si="424"/>
        <v>0</v>
      </c>
      <c r="AA292" s="4">
        <f t="shared" si="424"/>
        <v>0</v>
      </c>
      <c r="AB292" s="4">
        <f t="shared" si="424"/>
        <v>0</v>
      </c>
      <c r="AC292" s="4">
        <f t="shared" si="424"/>
        <v>0</v>
      </c>
      <c r="AD292" s="4">
        <f t="shared" si="424"/>
        <v>0</v>
      </c>
      <c r="AE292" s="4">
        <f t="shared" si="424"/>
        <v>0</v>
      </c>
      <c r="AF292" s="4">
        <f t="shared" si="424"/>
        <v>0</v>
      </c>
      <c r="AG292" s="4">
        <f aca="true" t="shared" si="425" ref="AG292:AR292">AG42-AG342</f>
        <v>0</v>
      </c>
      <c r="AH292" s="4">
        <f t="shared" si="425"/>
        <v>0</v>
      </c>
      <c r="AI292" s="4">
        <f t="shared" si="425"/>
        <v>0</v>
      </c>
      <c r="AJ292" s="4">
        <f t="shared" si="425"/>
        <v>0</v>
      </c>
      <c r="AK292" s="4">
        <f t="shared" si="425"/>
        <v>0</v>
      </c>
      <c r="AL292" s="4">
        <f t="shared" si="425"/>
        <v>0</v>
      </c>
      <c r="AM292" s="4">
        <f t="shared" si="425"/>
        <v>0</v>
      </c>
      <c r="AN292" s="4">
        <f t="shared" si="425"/>
        <v>0</v>
      </c>
      <c r="AO292" s="4">
        <f t="shared" si="425"/>
        <v>0</v>
      </c>
      <c r="AP292" s="4">
        <f t="shared" si="425"/>
        <v>0</v>
      </c>
      <c r="AQ292" s="4">
        <f t="shared" si="425"/>
        <v>1E-06</v>
      </c>
      <c r="AR292" s="4">
        <f t="shared" si="425"/>
        <v>1E-06</v>
      </c>
      <c r="AS292" s="5">
        <f t="shared" si="276"/>
        <v>2E-06</v>
      </c>
      <c r="AT292"/>
    </row>
    <row r="293" spans="1:46" ht="10.5" customHeight="1">
      <c r="A293" s="3">
        <f t="shared" si="353"/>
        <v>39</v>
      </c>
      <c r="B293" s="3" t="str">
        <f t="shared" si="353"/>
        <v>Staat</v>
      </c>
      <c r="C293" s="4">
        <f aca="true" t="shared" si="426" ref="C293:L293">C43-C343</f>
        <v>14.007855275184607</v>
      </c>
      <c r="D293" s="4">
        <f t="shared" si="426"/>
        <v>23.467962097164296</v>
      </c>
      <c r="E293" s="4">
        <f t="shared" si="426"/>
        <v>0.25930484451054303</v>
      </c>
      <c r="F293" s="4">
        <f t="shared" si="426"/>
        <v>1.4356769175586315</v>
      </c>
      <c r="G293" s="4">
        <f t="shared" si="426"/>
        <v>11.015864135322573</v>
      </c>
      <c r="H293" s="4">
        <f t="shared" si="426"/>
        <v>39.18357666994796</v>
      </c>
      <c r="I293" s="4">
        <f t="shared" si="426"/>
        <v>9.067469456003263</v>
      </c>
      <c r="J293" s="4">
        <f t="shared" si="426"/>
        <v>5.885006680412495</v>
      </c>
      <c r="K293" s="4">
        <f t="shared" si="426"/>
        <v>1.8102823334931517</v>
      </c>
      <c r="L293" s="4">
        <f t="shared" si="426"/>
        <v>5.801038283316461</v>
      </c>
      <c r="M293" s="4">
        <f aca="true" t="shared" si="427" ref="M293:V293">M43-M343</f>
        <v>0.458941941384645</v>
      </c>
      <c r="N293" s="4">
        <f t="shared" si="427"/>
        <v>9.157281143953155</v>
      </c>
      <c r="O293" s="4">
        <f t="shared" si="427"/>
        <v>4.0275351013377065</v>
      </c>
      <c r="P293" s="4">
        <f t="shared" si="427"/>
        <v>12.191542610738107</v>
      </c>
      <c r="Q293" s="4">
        <f t="shared" si="427"/>
        <v>0.5066845867553385</v>
      </c>
      <c r="R293" s="4">
        <f t="shared" si="427"/>
        <v>59.14526001594862</v>
      </c>
      <c r="S293" s="4">
        <f t="shared" si="427"/>
        <v>10.793075388834534</v>
      </c>
      <c r="T293" s="4">
        <f t="shared" si="427"/>
        <v>11.724572844558807</v>
      </c>
      <c r="U293" s="4">
        <f t="shared" si="427"/>
        <v>16.301872721035778</v>
      </c>
      <c r="V293" s="4">
        <f t="shared" si="427"/>
        <v>67.91824612676464</v>
      </c>
      <c r="W293" s="4">
        <f aca="true" t="shared" si="428" ref="W293:AF293">W43-W343</f>
        <v>40.896614828039596</v>
      </c>
      <c r="X293" s="4">
        <f t="shared" si="428"/>
        <v>29.791681592370793</v>
      </c>
      <c r="Y293" s="4">
        <f t="shared" si="428"/>
        <v>2.456856718202961</v>
      </c>
      <c r="Z293" s="4">
        <f t="shared" si="428"/>
        <v>49.19466920697321</v>
      </c>
      <c r="AA293" s="4">
        <f t="shared" si="428"/>
        <v>19.3719799819005</v>
      </c>
      <c r="AB293" s="4">
        <f t="shared" si="428"/>
        <v>21.191965763357587</v>
      </c>
      <c r="AC293" s="4">
        <f t="shared" si="428"/>
        <v>0.7982630124922319</v>
      </c>
      <c r="AD293" s="4">
        <f t="shared" si="428"/>
        <v>3.4088267463614046</v>
      </c>
      <c r="AE293" s="4">
        <f t="shared" si="428"/>
        <v>9.181679716351656</v>
      </c>
      <c r="AF293" s="4">
        <f t="shared" si="428"/>
        <v>7.024573070593333</v>
      </c>
      <c r="AG293" s="4">
        <f aca="true" t="shared" si="429" ref="AG293:AR293">AG43-AG343</f>
        <v>4.988921517495487</v>
      </c>
      <c r="AH293" s="4">
        <f t="shared" si="429"/>
        <v>9.72864994072475</v>
      </c>
      <c r="AI293" s="4">
        <f t="shared" si="429"/>
        <v>16.549223001176724</v>
      </c>
      <c r="AJ293" s="4">
        <f t="shared" si="429"/>
        <v>134.9279090383009</v>
      </c>
      <c r="AK293" s="4">
        <f t="shared" si="429"/>
        <v>47.61259276775378</v>
      </c>
      <c r="AL293" s="4">
        <f t="shared" si="429"/>
        <v>4.675027484021834</v>
      </c>
      <c r="AM293" s="4">
        <f t="shared" si="429"/>
        <v>35.17081052781036</v>
      </c>
      <c r="AN293" s="4">
        <f t="shared" si="429"/>
        <v>19.267555642696234</v>
      </c>
      <c r="AO293" s="4">
        <f t="shared" si="429"/>
        <v>69.55178341954485</v>
      </c>
      <c r="AP293" s="4">
        <f t="shared" si="429"/>
        <v>578.3677010440831</v>
      </c>
      <c r="AQ293" s="4">
        <f t="shared" si="429"/>
        <v>9.999883467184906E-07</v>
      </c>
      <c r="AR293" s="4">
        <f t="shared" si="429"/>
        <v>9.999883467184906E-07</v>
      </c>
      <c r="AS293" s="5">
        <f t="shared" si="276"/>
        <v>1408.3163361944532</v>
      </c>
      <c r="AT293"/>
    </row>
    <row r="294" spans="1:46" ht="10.5" customHeight="1">
      <c r="A294" s="3">
        <f t="shared" si="353"/>
        <v>40</v>
      </c>
      <c r="B294" s="3" t="str">
        <f t="shared" si="353"/>
        <v>Sozialvers</v>
      </c>
      <c r="C294" s="4">
        <f aca="true" t="shared" si="430" ref="C294:L294">C44-C344</f>
        <v>0</v>
      </c>
      <c r="D294" s="4">
        <f t="shared" si="430"/>
        <v>0</v>
      </c>
      <c r="E294" s="4">
        <f t="shared" si="430"/>
        <v>0</v>
      </c>
      <c r="F294" s="4">
        <f t="shared" si="430"/>
        <v>0</v>
      </c>
      <c r="G294" s="4">
        <f t="shared" si="430"/>
        <v>0</v>
      </c>
      <c r="H294" s="4">
        <f t="shared" si="430"/>
        <v>0</v>
      </c>
      <c r="I294" s="4">
        <f t="shared" si="430"/>
        <v>0</v>
      </c>
      <c r="J294" s="4">
        <f t="shared" si="430"/>
        <v>0</v>
      </c>
      <c r="K294" s="4">
        <f t="shared" si="430"/>
        <v>0</v>
      </c>
      <c r="L294" s="4">
        <f t="shared" si="430"/>
        <v>0</v>
      </c>
      <c r="M294" s="4">
        <f aca="true" t="shared" si="431" ref="M294:V294">M44-M344</f>
        <v>0</v>
      </c>
      <c r="N294" s="4">
        <f t="shared" si="431"/>
        <v>0</v>
      </c>
      <c r="O294" s="4">
        <f t="shared" si="431"/>
        <v>0</v>
      </c>
      <c r="P294" s="4">
        <f t="shared" si="431"/>
        <v>0</v>
      </c>
      <c r="Q294" s="4">
        <f t="shared" si="431"/>
        <v>0</v>
      </c>
      <c r="R294" s="4">
        <f t="shared" si="431"/>
        <v>0</v>
      </c>
      <c r="S294" s="4">
        <f t="shared" si="431"/>
        <v>0</v>
      </c>
      <c r="T294" s="4">
        <f t="shared" si="431"/>
        <v>0</v>
      </c>
      <c r="U294" s="4">
        <f t="shared" si="431"/>
        <v>0</v>
      </c>
      <c r="V294" s="4">
        <f t="shared" si="431"/>
        <v>0</v>
      </c>
      <c r="W294" s="4">
        <f aca="true" t="shared" si="432" ref="W294:AF294">W44-W344</f>
        <v>0</v>
      </c>
      <c r="X294" s="4">
        <f t="shared" si="432"/>
        <v>0</v>
      </c>
      <c r="Y294" s="4">
        <f t="shared" si="432"/>
        <v>0</v>
      </c>
      <c r="Z294" s="4">
        <f t="shared" si="432"/>
        <v>0</v>
      </c>
      <c r="AA294" s="4">
        <f t="shared" si="432"/>
        <v>0</v>
      </c>
      <c r="AB294" s="4">
        <f t="shared" si="432"/>
        <v>0</v>
      </c>
      <c r="AC294" s="4">
        <f t="shared" si="432"/>
        <v>0</v>
      </c>
      <c r="AD294" s="4">
        <f t="shared" si="432"/>
        <v>0</v>
      </c>
      <c r="AE294" s="4">
        <f t="shared" si="432"/>
        <v>0</v>
      </c>
      <c r="AF294" s="4">
        <f t="shared" si="432"/>
        <v>0</v>
      </c>
      <c r="AG294" s="4">
        <f aca="true" t="shared" si="433" ref="AG294:AR294">AG44-AG344</f>
        <v>0</v>
      </c>
      <c r="AH294" s="4">
        <f t="shared" si="433"/>
        <v>0</v>
      </c>
      <c r="AI294" s="4">
        <f t="shared" si="433"/>
        <v>0</v>
      </c>
      <c r="AJ294" s="4">
        <f t="shared" si="433"/>
        <v>0</v>
      </c>
      <c r="AK294" s="4">
        <f t="shared" si="433"/>
        <v>0</v>
      </c>
      <c r="AL294" s="4">
        <f t="shared" si="433"/>
        <v>0</v>
      </c>
      <c r="AM294" s="4">
        <f t="shared" si="433"/>
        <v>0</v>
      </c>
      <c r="AN294" s="4">
        <f t="shared" si="433"/>
        <v>0</v>
      </c>
      <c r="AO294" s="4">
        <f t="shared" si="433"/>
        <v>0</v>
      </c>
      <c r="AP294" s="4">
        <f t="shared" si="433"/>
        <v>0</v>
      </c>
      <c r="AQ294" s="4">
        <f t="shared" si="433"/>
        <v>1E-06</v>
      </c>
      <c r="AR294" s="4">
        <f t="shared" si="433"/>
        <v>1E-06</v>
      </c>
      <c r="AS294" s="5">
        <f t="shared" si="276"/>
        <v>2E-06</v>
      </c>
      <c r="AT294"/>
    </row>
    <row r="295" spans="1:46" ht="10.5" customHeight="1">
      <c r="A295" s="3">
        <f>A45</f>
        <v>41</v>
      </c>
      <c r="B295" s="3" t="str">
        <f>B45</f>
        <v> ---</v>
      </c>
      <c r="C295" s="4">
        <f aca="true" t="shared" si="434" ref="C295:L295">C45-C345</f>
        <v>1E-06</v>
      </c>
      <c r="D295" s="4">
        <f t="shared" si="434"/>
        <v>1E-06</v>
      </c>
      <c r="E295" s="4">
        <f t="shared" si="434"/>
        <v>1E-06</v>
      </c>
      <c r="F295" s="4">
        <f t="shared" si="434"/>
        <v>1E-06</v>
      </c>
      <c r="G295" s="4">
        <f t="shared" si="434"/>
        <v>1E-06</v>
      </c>
      <c r="H295" s="4">
        <f t="shared" si="434"/>
        <v>1E-06</v>
      </c>
      <c r="I295" s="4">
        <f t="shared" si="434"/>
        <v>1E-06</v>
      </c>
      <c r="J295" s="4">
        <f t="shared" si="434"/>
        <v>1E-06</v>
      </c>
      <c r="K295" s="4">
        <f t="shared" si="434"/>
        <v>1E-06</v>
      </c>
      <c r="L295" s="4">
        <f t="shared" si="434"/>
        <v>1E-06</v>
      </c>
      <c r="M295" s="4">
        <f aca="true" t="shared" si="435" ref="M295:V295">M45-M345</f>
        <v>1E-06</v>
      </c>
      <c r="N295" s="4">
        <f t="shared" si="435"/>
        <v>1E-06</v>
      </c>
      <c r="O295" s="4">
        <f t="shared" si="435"/>
        <v>1E-06</v>
      </c>
      <c r="P295" s="4">
        <f t="shared" si="435"/>
        <v>1E-06</v>
      </c>
      <c r="Q295" s="4">
        <f t="shared" si="435"/>
        <v>1E-06</v>
      </c>
      <c r="R295" s="4">
        <f t="shared" si="435"/>
        <v>1E-06</v>
      </c>
      <c r="S295" s="4">
        <f t="shared" si="435"/>
        <v>1E-06</v>
      </c>
      <c r="T295" s="4">
        <f t="shared" si="435"/>
        <v>1E-06</v>
      </c>
      <c r="U295" s="4">
        <f t="shared" si="435"/>
        <v>1E-06</v>
      </c>
      <c r="V295" s="4">
        <f t="shared" si="435"/>
        <v>1E-06</v>
      </c>
      <c r="W295" s="4">
        <f aca="true" t="shared" si="436" ref="W295:AF295">W45-W345</f>
        <v>1E-06</v>
      </c>
      <c r="X295" s="4">
        <f t="shared" si="436"/>
        <v>1E-06</v>
      </c>
      <c r="Y295" s="4">
        <f t="shared" si="436"/>
        <v>1E-06</v>
      </c>
      <c r="Z295" s="4">
        <f t="shared" si="436"/>
        <v>1E-06</v>
      </c>
      <c r="AA295" s="4">
        <f t="shared" si="436"/>
        <v>1E-06</v>
      </c>
      <c r="AB295" s="4">
        <f t="shared" si="436"/>
        <v>1E-06</v>
      </c>
      <c r="AC295" s="4">
        <f t="shared" si="436"/>
        <v>1E-06</v>
      </c>
      <c r="AD295" s="4">
        <f t="shared" si="436"/>
        <v>1E-06</v>
      </c>
      <c r="AE295" s="4">
        <f t="shared" si="436"/>
        <v>1E-06</v>
      </c>
      <c r="AF295" s="4">
        <f t="shared" si="436"/>
        <v>1E-06</v>
      </c>
      <c r="AG295" s="4">
        <f aca="true" t="shared" si="437" ref="AG295:AR295">AG45-AG345</f>
        <v>1E-06</v>
      </c>
      <c r="AH295" s="4">
        <f t="shared" si="437"/>
        <v>1E-06</v>
      </c>
      <c r="AI295" s="4">
        <f t="shared" si="437"/>
        <v>1E-06</v>
      </c>
      <c r="AJ295" s="4">
        <f t="shared" si="437"/>
        <v>1E-06</v>
      </c>
      <c r="AK295" s="4">
        <f t="shared" si="437"/>
        <v>1E-06</v>
      </c>
      <c r="AL295" s="4">
        <f t="shared" si="437"/>
        <v>1E-06</v>
      </c>
      <c r="AM295" s="4">
        <f t="shared" si="437"/>
        <v>1E-06</v>
      </c>
      <c r="AN295" s="4">
        <f t="shared" si="437"/>
        <v>1E-06</v>
      </c>
      <c r="AO295" s="4">
        <f t="shared" si="437"/>
        <v>1E-06</v>
      </c>
      <c r="AP295" s="4">
        <f t="shared" si="437"/>
        <v>1E-06</v>
      </c>
      <c r="AQ295" s="4">
        <f t="shared" si="437"/>
        <v>1E-06</v>
      </c>
      <c r="AR295" s="4">
        <f t="shared" si="437"/>
        <v>1E-06</v>
      </c>
      <c r="AS295" s="5">
        <f t="shared" si="276"/>
        <v>4.199999999999998E-05</v>
      </c>
      <c r="AT295"/>
    </row>
    <row r="296" spans="1:46" ht="10.5" customHeight="1">
      <c r="A296" s="3">
        <f>A46</f>
        <v>42</v>
      </c>
      <c r="B296" s="3" t="str">
        <f>B46</f>
        <v> ---</v>
      </c>
      <c r="C296" s="4">
        <f aca="true" t="shared" si="438" ref="C296:L296">C46-C346</f>
        <v>1E-06</v>
      </c>
      <c r="D296" s="4">
        <f t="shared" si="438"/>
        <v>1E-06</v>
      </c>
      <c r="E296" s="4">
        <f t="shared" si="438"/>
        <v>1E-06</v>
      </c>
      <c r="F296" s="4">
        <f t="shared" si="438"/>
        <v>1E-06</v>
      </c>
      <c r="G296" s="4">
        <f t="shared" si="438"/>
        <v>1E-06</v>
      </c>
      <c r="H296" s="4">
        <f t="shared" si="438"/>
        <v>1E-06</v>
      </c>
      <c r="I296" s="4">
        <f t="shared" si="438"/>
        <v>1E-06</v>
      </c>
      <c r="J296" s="4">
        <f t="shared" si="438"/>
        <v>1E-06</v>
      </c>
      <c r="K296" s="4">
        <f t="shared" si="438"/>
        <v>1E-06</v>
      </c>
      <c r="L296" s="4">
        <f t="shared" si="438"/>
        <v>1E-06</v>
      </c>
      <c r="M296" s="4">
        <f aca="true" t="shared" si="439" ref="M296:V296">M46-M346</f>
        <v>1E-06</v>
      </c>
      <c r="N296" s="4">
        <f t="shared" si="439"/>
        <v>1E-06</v>
      </c>
      <c r="O296" s="4">
        <f t="shared" si="439"/>
        <v>1E-06</v>
      </c>
      <c r="P296" s="4">
        <f t="shared" si="439"/>
        <v>1E-06</v>
      </c>
      <c r="Q296" s="4">
        <f t="shared" si="439"/>
        <v>1E-06</v>
      </c>
      <c r="R296" s="4">
        <f t="shared" si="439"/>
        <v>1E-06</v>
      </c>
      <c r="S296" s="4">
        <f t="shared" si="439"/>
        <v>1E-06</v>
      </c>
      <c r="T296" s="4">
        <f t="shared" si="439"/>
        <v>1E-06</v>
      </c>
      <c r="U296" s="4">
        <f t="shared" si="439"/>
        <v>1E-06</v>
      </c>
      <c r="V296" s="4">
        <f t="shared" si="439"/>
        <v>1E-06</v>
      </c>
      <c r="W296" s="4">
        <f aca="true" t="shared" si="440" ref="W296:AF296">W46-W346</f>
        <v>1E-06</v>
      </c>
      <c r="X296" s="4">
        <f t="shared" si="440"/>
        <v>1E-06</v>
      </c>
      <c r="Y296" s="4">
        <f t="shared" si="440"/>
        <v>1E-06</v>
      </c>
      <c r="Z296" s="4">
        <f t="shared" si="440"/>
        <v>1E-06</v>
      </c>
      <c r="AA296" s="4">
        <f t="shared" si="440"/>
        <v>1E-06</v>
      </c>
      <c r="AB296" s="4">
        <f t="shared" si="440"/>
        <v>1E-06</v>
      </c>
      <c r="AC296" s="4">
        <f t="shared" si="440"/>
        <v>1E-06</v>
      </c>
      <c r="AD296" s="4">
        <f t="shared" si="440"/>
        <v>1E-06</v>
      </c>
      <c r="AE296" s="4">
        <f t="shared" si="440"/>
        <v>1E-06</v>
      </c>
      <c r="AF296" s="4">
        <f t="shared" si="440"/>
        <v>1E-06</v>
      </c>
      <c r="AG296" s="4">
        <f aca="true" t="shared" si="441" ref="AG296:AR296">AG46-AG346</f>
        <v>1E-06</v>
      </c>
      <c r="AH296" s="4">
        <f t="shared" si="441"/>
        <v>1E-06</v>
      </c>
      <c r="AI296" s="4">
        <f t="shared" si="441"/>
        <v>1E-06</v>
      </c>
      <c r="AJ296" s="4">
        <f t="shared" si="441"/>
        <v>1E-06</v>
      </c>
      <c r="AK296" s="4">
        <f t="shared" si="441"/>
        <v>1E-06</v>
      </c>
      <c r="AL296" s="4">
        <f t="shared" si="441"/>
        <v>1E-06</v>
      </c>
      <c r="AM296" s="4">
        <f t="shared" si="441"/>
        <v>1E-06</v>
      </c>
      <c r="AN296" s="4">
        <f t="shared" si="441"/>
        <v>1E-06</v>
      </c>
      <c r="AO296" s="4">
        <f t="shared" si="441"/>
        <v>1E-06</v>
      </c>
      <c r="AP296" s="4">
        <f t="shared" si="441"/>
        <v>1E-06</v>
      </c>
      <c r="AQ296" s="4">
        <f t="shared" si="441"/>
        <v>1E-06</v>
      </c>
      <c r="AR296" s="4">
        <f t="shared" si="441"/>
        <v>1E-06</v>
      </c>
      <c r="AS296" s="5">
        <f t="shared" si="276"/>
        <v>4.199999999999998E-05</v>
      </c>
      <c r="AT296"/>
    </row>
    <row r="297" spans="3:46" ht="10.5" customHeight="1"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5">
        <f>SUM(AS255:AS296)</f>
        <v>244667.18999709224</v>
      </c>
      <c r="AT297" s="11"/>
    </row>
    <row r="298" spans="1:46" ht="10.5" customHeight="1">
      <c r="A298" s="6" t="s">
        <v>188</v>
      </c>
      <c r="C298" s="5">
        <f aca="true" t="shared" si="442" ref="C298:L298">SUM(C255:C296)</f>
        <v>4827.106411120665</v>
      </c>
      <c r="D298" s="5">
        <f t="shared" si="442"/>
        <v>4273.227990944183</v>
      </c>
      <c r="E298" s="5">
        <f t="shared" si="442"/>
        <v>456.56940852341285</v>
      </c>
      <c r="F298" s="5">
        <f t="shared" si="442"/>
        <v>496.27749631019356</v>
      </c>
      <c r="G298" s="5">
        <f t="shared" si="442"/>
        <v>1737.8286131126742</v>
      </c>
      <c r="H298" s="5">
        <f t="shared" si="442"/>
        <v>14243.243561408914</v>
      </c>
      <c r="I298" s="5">
        <f t="shared" si="442"/>
        <v>1770.2428466280376</v>
      </c>
      <c r="J298" s="5">
        <f t="shared" si="442"/>
        <v>970.9188541221336</v>
      </c>
      <c r="K298" s="5">
        <f t="shared" si="442"/>
        <v>1671.317982076066</v>
      </c>
      <c r="L298" s="5">
        <f t="shared" si="442"/>
        <v>980.8669283241605</v>
      </c>
      <c r="M298" s="5">
        <f aca="true" t="shared" si="443" ref="M298:V298">SUM(M255:M296)</f>
        <v>445.55642672158757</v>
      </c>
      <c r="N298" s="5">
        <f t="shared" si="443"/>
        <v>4085.1020373156016</v>
      </c>
      <c r="O298" s="5">
        <f t="shared" si="443"/>
        <v>2131.7870853868376</v>
      </c>
      <c r="P298" s="5">
        <f t="shared" si="443"/>
        <v>4630.37795088767</v>
      </c>
      <c r="Q298" s="5">
        <f t="shared" si="443"/>
        <v>293.14555978494286</v>
      </c>
      <c r="R298" s="5">
        <f t="shared" si="443"/>
        <v>15796.703233263628</v>
      </c>
      <c r="S298" s="5">
        <f t="shared" si="443"/>
        <v>2755.5323377934333</v>
      </c>
      <c r="T298" s="5">
        <f t="shared" si="443"/>
        <v>3836.261606236747</v>
      </c>
      <c r="U298" s="5">
        <f t="shared" si="443"/>
        <v>10297.50337947407</v>
      </c>
      <c r="V298" s="5">
        <f t="shared" si="443"/>
        <v>21461.646886641567</v>
      </c>
      <c r="W298" s="5">
        <f aca="true" t="shared" si="444" ref="W298:AF298">SUM(W255:W296)</f>
        <v>19672.041720402958</v>
      </c>
      <c r="X298" s="5">
        <f t="shared" si="444"/>
        <v>9769.34783297951</v>
      </c>
      <c r="Y298" s="5">
        <f t="shared" si="444"/>
        <v>6642.5881040056875</v>
      </c>
      <c r="Z298" s="5">
        <f t="shared" si="444"/>
        <v>13272.570931273498</v>
      </c>
      <c r="AA298" s="5">
        <f t="shared" si="444"/>
        <v>7618.980807388645</v>
      </c>
      <c r="AB298" s="5">
        <f t="shared" si="444"/>
        <v>10181.69573890888</v>
      </c>
      <c r="AC298" s="5">
        <f t="shared" si="444"/>
        <v>2117.980348069736</v>
      </c>
      <c r="AD298" s="5">
        <f t="shared" si="444"/>
        <v>849.0048468846181</v>
      </c>
      <c r="AE298" s="5">
        <f t="shared" si="444"/>
        <v>4100.047427769566</v>
      </c>
      <c r="AF298" s="5">
        <f t="shared" si="444"/>
        <v>1773.232622379795</v>
      </c>
      <c r="AG298" s="5">
        <f aca="true" t="shared" si="445" ref="AG298:AR298">SUM(AG255:AG296)</f>
        <v>3577.0069311948273</v>
      </c>
      <c r="AH298" s="5">
        <f t="shared" si="445"/>
        <v>11447.58306725232</v>
      </c>
      <c r="AI298" s="5">
        <f t="shared" si="445"/>
        <v>6840.829508229343</v>
      </c>
      <c r="AJ298" s="5">
        <f t="shared" si="445"/>
        <v>7500.417862250976</v>
      </c>
      <c r="AK298" s="5">
        <f t="shared" si="445"/>
        <v>17825.134553361324</v>
      </c>
      <c r="AL298" s="5">
        <f t="shared" si="445"/>
        <v>3755.0630238876715</v>
      </c>
      <c r="AM298" s="5">
        <f t="shared" si="445"/>
        <v>4673.918587218822</v>
      </c>
      <c r="AN298" s="5">
        <f t="shared" si="445"/>
        <v>4100.354274567201</v>
      </c>
      <c r="AO298" s="5">
        <f t="shared" si="445"/>
        <v>7756.89583370747</v>
      </c>
      <c r="AP298" s="5">
        <f t="shared" si="445"/>
        <v>4031.2793096957803</v>
      </c>
      <c r="AQ298" s="5">
        <f t="shared" si="445"/>
        <v>3.479357300494661E-05</v>
      </c>
      <c r="AR298" s="5">
        <f t="shared" si="445"/>
        <v>3.479357300494661E-05</v>
      </c>
      <c r="AS298" s="5">
        <f>SUM(C298:AR298)</f>
        <v>244667.18999709233</v>
      </c>
      <c r="AT298" s="11"/>
    </row>
    <row r="299" spans="3:45" ht="10.5" customHeight="1"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</row>
    <row r="300" spans="3:45" ht="10.5" customHeight="1"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 t="s">
        <v>111</v>
      </c>
      <c r="AP300" s="4"/>
      <c r="AQ300" s="4"/>
      <c r="AR300" s="4"/>
      <c r="AS300" s="4">
        <f>AS297-AS298</f>
        <v>-8.731149137020111E-11</v>
      </c>
    </row>
    <row r="301" spans="1:45" ht="10.5" customHeight="1">
      <c r="A301" s="9">
        <f>$A$1</f>
        <v>1995</v>
      </c>
      <c r="B301" s="11" t="s">
        <v>189</v>
      </c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</row>
    <row r="302" spans="1:45" ht="10.5" customHeight="1">
      <c r="A302" s="3"/>
      <c r="C302" s="20">
        <f aca="true" t="shared" si="446" ref="C302:AR302">C2</f>
        <v>1</v>
      </c>
      <c r="D302" s="20">
        <f t="shared" si="446"/>
        <v>2</v>
      </c>
      <c r="E302" s="20">
        <f t="shared" si="446"/>
        <v>3</v>
      </c>
      <c r="F302" s="20">
        <f t="shared" si="446"/>
        <v>4</v>
      </c>
      <c r="G302" s="20">
        <f t="shared" si="446"/>
        <v>5</v>
      </c>
      <c r="H302" s="20">
        <f t="shared" si="446"/>
        <v>6</v>
      </c>
      <c r="I302" s="20">
        <f t="shared" si="446"/>
        <v>7</v>
      </c>
      <c r="J302" s="20">
        <f t="shared" si="446"/>
        <v>8</v>
      </c>
      <c r="K302" s="20">
        <f t="shared" si="446"/>
        <v>9</v>
      </c>
      <c r="L302" s="20">
        <f t="shared" si="446"/>
        <v>10</v>
      </c>
      <c r="M302" s="20">
        <f t="shared" si="446"/>
        <v>11</v>
      </c>
      <c r="N302" s="20">
        <f t="shared" si="446"/>
        <v>12</v>
      </c>
      <c r="O302" s="20">
        <f t="shared" si="446"/>
        <v>13</v>
      </c>
      <c r="P302" s="20">
        <f t="shared" si="446"/>
        <v>14</v>
      </c>
      <c r="Q302" s="20">
        <f t="shared" si="446"/>
        <v>15</v>
      </c>
      <c r="R302" s="20">
        <f t="shared" si="446"/>
        <v>16</v>
      </c>
      <c r="S302" s="20">
        <f t="shared" si="446"/>
        <v>17</v>
      </c>
      <c r="T302" s="20">
        <f t="shared" si="446"/>
        <v>18</v>
      </c>
      <c r="U302" s="20">
        <f t="shared" si="446"/>
        <v>19</v>
      </c>
      <c r="V302" s="20">
        <f t="shared" si="446"/>
        <v>20</v>
      </c>
      <c r="W302" s="20">
        <f t="shared" si="446"/>
        <v>21</v>
      </c>
      <c r="X302" s="20">
        <f t="shared" si="446"/>
        <v>22</v>
      </c>
      <c r="Y302" s="20">
        <f t="shared" si="446"/>
        <v>23</v>
      </c>
      <c r="Z302" s="20">
        <f t="shared" si="446"/>
        <v>24</v>
      </c>
      <c r="AA302" s="20">
        <f t="shared" si="446"/>
        <v>25</v>
      </c>
      <c r="AB302" s="20">
        <f t="shared" si="446"/>
        <v>26</v>
      </c>
      <c r="AC302" s="20">
        <f t="shared" si="446"/>
        <v>27</v>
      </c>
      <c r="AD302" s="20">
        <f t="shared" si="446"/>
        <v>28</v>
      </c>
      <c r="AE302" s="20">
        <f t="shared" si="446"/>
        <v>29</v>
      </c>
      <c r="AF302" s="20">
        <f t="shared" si="446"/>
        <v>30</v>
      </c>
      <c r="AG302" s="20">
        <f t="shared" si="446"/>
        <v>31</v>
      </c>
      <c r="AH302" s="20">
        <f t="shared" si="446"/>
        <v>32</v>
      </c>
      <c r="AI302" s="20">
        <f t="shared" si="446"/>
        <v>33</v>
      </c>
      <c r="AJ302" s="20">
        <f t="shared" si="446"/>
        <v>34</v>
      </c>
      <c r="AK302" s="20">
        <f t="shared" si="446"/>
        <v>35</v>
      </c>
      <c r="AL302" s="20">
        <f t="shared" si="446"/>
        <v>36</v>
      </c>
      <c r="AM302" s="20">
        <f t="shared" si="446"/>
        <v>37</v>
      </c>
      <c r="AN302" s="20">
        <f t="shared" si="446"/>
        <v>38</v>
      </c>
      <c r="AO302" s="20">
        <f t="shared" si="446"/>
        <v>39</v>
      </c>
      <c r="AP302" s="20">
        <f t="shared" si="446"/>
        <v>40</v>
      </c>
      <c r="AQ302" s="20">
        <f t="shared" si="446"/>
        <v>41</v>
      </c>
      <c r="AR302" s="20">
        <f t="shared" si="446"/>
        <v>42</v>
      </c>
      <c r="AS302" s="5" t="s">
        <v>190</v>
      </c>
    </row>
    <row r="303" spans="2:46" ht="10.5" customHeight="1">
      <c r="B303" s="9" t="s">
        <v>27</v>
      </c>
      <c r="C303" s="20" t="str">
        <f aca="true" t="shared" si="447" ref="C303:AR303">C3</f>
        <v>Prim Sektor</v>
      </c>
      <c r="D303" s="20" t="str">
        <f t="shared" si="447"/>
        <v>Elektrizität</v>
      </c>
      <c r="E303" s="20" t="str">
        <f t="shared" si="447"/>
        <v>Gas</v>
      </c>
      <c r="F303" s="20" t="str">
        <f t="shared" si="447"/>
        <v>Wasser</v>
      </c>
      <c r="G303" s="20" t="str">
        <f t="shared" si="447"/>
        <v>Mineralöl</v>
      </c>
      <c r="H303" s="20" t="str">
        <f t="shared" si="447"/>
        <v>Nahrungsmittel</v>
      </c>
      <c r="I303" s="20" t="str">
        <f t="shared" si="447"/>
        <v>Getränke</v>
      </c>
      <c r="J303" s="20" t="str">
        <f t="shared" si="447"/>
        <v>Tabak</v>
      </c>
      <c r="K303" s="20" t="str">
        <f t="shared" si="447"/>
        <v>Textilien</v>
      </c>
      <c r="L303" s="20" t="str">
        <f t="shared" si="447"/>
        <v>Bekleidung</v>
      </c>
      <c r="M303" s="20" t="str">
        <f t="shared" si="447"/>
        <v>Holzbearbeit</v>
      </c>
      <c r="N303" s="20" t="str">
        <f t="shared" si="447"/>
        <v>And Holzprod</v>
      </c>
      <c r="O303" s="20" t="str">
        <f t="shared" si="447"/>
        <v>Papier</v>
      </c>
      <c r="P303" s="20" t="str">
        <f t="shared" si="447"/>
        <v>Graph Erzeugn</v>
      </c>
      <c r="Q303" s="20" t="str">
        <f t="shared" si="447"/>
        <v>Lederw Schuhe</v>
      </c>
      <c r="R303" s="20" t="str">
        <f t="shared" si="447"/>
        <v>Chemie</v>
      </c>
      <c r="S303" s="20" t="str">
        <f t="shared" si="447"/>
        <v>Kunst Kautsch</v>
      </c>
      <c r="T303" s="20" t="str">
        <f t="shared" si="447"/>
        <v>Stein Erd Bergb</v>
      </c>
      <c r="U303" s="20" t="str">
        <f t="shared" si="447"/>
        <v>Metalle</v>
      </c>
      <c r="V303" s="20" t="str">
        <f t="shared" si="447"/>
        <v>Masch Fahrz</v>
      </c>
      <c r="W303" s="20" t="str">
        <f t="shared" si="447"/>
        <v>Elektr Uhr sonst</v>
      </c>
      <c r="X303" s="20" t="str">
        <f t="shared" si="447"/>
        <v>Bauhauptgew</v>
      </c>
      <c r="Y303" s="20" t="str">
        <f t="shared" si="447"/>
        <v>Ausbaugew</v>
      </c>
      <c r="Z303" s="20" t="str">
        <f t="shared" si="447"/>
        <v>Grosshandel</v>
      </c>
      <c r="AA303" s="20" t="str">
        <f t="shared" si="447"/>
        <v>Detailhandel</v>
      </c>
      <c r="AB303" s="20" t="str">
        <f t="shared" si="447"/>
        <v>Gastgewerbe</v>
      </c>
      <c r="AC303" s="20" t="str">
        <f t="shared" si="447"/>
        <v>Bahnen Schiffe</v>
      </c>
      <c r="AD303" s="20" t="str">
        <f t="shared" si="447"/>
        <v>OeV Agglomer</v>
      </c>
      <c r="AE303" s="20" t="str">
        <f t="shared" si="447"/>
        <v>Str inkl Werkv</v>
      </c>
      <c r="AF303" s="20" t="str">
        <f t="shared" si="447"/>
        <v>Luftfahrt Rohrl</v>
      </c>
      <c r="AG303" s="20" t="str">
        <f t="shared" si="447"/>
        <v>PTT Nachricht</v>
      </c>
      <c r="AH303" s="20" t="str">
        <f t="shared" si="447"/>
        <v>Banken</v>
      </c>
      <c r="AI303" s="20" t="str">
        <f t="shared" si="447"/>
        <v>Versicherung</v>
      </c>
      <c r="AJ303" s="20" t="str">
        <f t="shared" si="447"/>
        <v>Immobilien</v>
      </c>
      <c r="AK303" s="20" t="str">
        <f t="shared" si="447"/>
        <v>Leas Ber Verv</v>
      </c>
      <c r="AL303" s="20" t="str">
        <f t="shared" si="447"/>
        <v>Unterr Wissen</v>
      </c>
      <c r="AM303" s="20" t="str">
        <f t="shared" si="447"/>
        <v>Gesundheitsw</v>
      </c>
      <c r="AN303" s="20" t="str">
        <f t="shared" si="447"/>
        <v>Nm Dienstleist</v>
      </c>
      <c r="AO303" s="20" t="str">
        <f t="shared" si="447"/>
        <v>Staat</v>
      </c>
      <c r="AP303" s="20" t="str">
        <f t="shared" si="447"/>
        <v>Sozialvers</v>
      </c>
      <c r="AQ303" s="20" t="str">
        <f t="shared" si="447"/>
        <v> ---</v>
      </c>
      <c r="AR303" s="20" t="str">
        <f t="shared" si="447"/>
        <v> ---</v>
      </c>
      <c r="AS303" s="4" t="s">
        <v>187</v>
      </c>
      <c r="AT303" s="2" t="s">
        <v>191</v>
      </c>
    </row>
    <row r="304" spans="2:48" ht="10.5" customHeight="1">
      <c r="B304" s="11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 t="s">
        <v>52</v>
      </c>
      <c r="AT304" s="2" t="s">
        <v>192</v>
      </c>
      <c r="AV304" s="1" t="s">
        <v>193</v>
      </c>
    </row>
    <row r="305" spans="1:48" ht="10.5" customHeight="1">
      <c r="A305" s="3">
        <f aca="true" t="shared" si="448" ref="A305:B324">A5</f>
        <v>1</v>
      </c>
      <c r="B305" s="3" t="str">
        <f t="shared" si="448"/>
        <v>Prim Sektor</v>
      </c>
      <c r="C305" s="4">
        <f aca="true" t="shared" si="449" ref="C305:S305">C5*$AV305</f>
        <v>196.26755622355347</v>
      </c>
      <c r="D305" s="4">
        <f t="shared" si="449"/>
        <v>0.028306601671076903</v>
      </c>
      <c r="E305" s="4">
        <f t="shared" si="449"/>
        <v>0.0014198696291129083</v>
      </c>
      <c r="F305" s="4">
        <f t="shared" si="449"/>
        <v>0.02987295287124028</v>
      </c>
      <c r="G305" s="4">
        <f t="shared" si="449"/>
        <v>0.2208860902729302</v>
      </c>
      <c r="H305" s="4">
        <f t="shared" si="449"/>
        <v>1482.448893795493</v>
      </c>
      <c r="I305" s="4">
        <f t="shared" si="449"/>
        <v>35.59431895162097</v>
      </c>
      <c r="J305" s="4">
        <f t="shared" si="449"/>
        <v>48.895146516103</v>
      </c>
      <c r="K305" s="4">
        <f t="shared" si="449"/>
        <v>19.073554723933388</v>
      </c>
      <c r="L305" s="4">
        <f t="shared" si="449"/>
        <v>3.3403562749350417</v>
      </c>
      <c r="M305" s="4">
        <f t="shared" si="449"/>
        <v>21.8821973055948</v>
      </c>
      <c r="N305" s="4">
        <f t="shared" si="449"/>
        <v>19.15142044559122</v>
      </c>
      <c r="O305" s="4">
        <f t="shared" si="449"/>
        <v>8.259309655303841</v>
      </c>
      <c r="P305" s="4">
        <f t="shared" si="449"/>
        <v>0</v>
      </c>
      <c r="Q305" s="4">
        <f t="shared" si="449"/>
        <v>9.44716779349577</v>
      </c>
      <c r="R305" s="4">
        <f t="shared" si="449"/>
        <v>6.554226016401597</v>
      </c>
      <c r="S305" s="4">
        <f t="shared" si="449"/>
        <v>9.142518013992365</v>
      </c>
      <c r="T305" s="4">
        <f aca="true" t="shared" si="450" ref="T305:AI320">T5*$AV305</f>
        <v>1.1797919433732753</v>
      </c>
      <c r="U305" s="4">
        <f t="shared" si="450"/>
        <v>0.4190012884522596</v>
      </c>
      <c r="V305" s="4">
        <f t="shared" si="450"/>
        <v>0.6535180268070546</v>
      </c>
      <c r="W305" s="4">
        <f t="shared" si="450"/>
        <v>3.6548228688796844</v>
      </c>
      <c r="X305" s="4">
        <f t="shared" si="450"/>
        <v>0.9302152384034067</v>
      </c>
      <c r="Y305" s="4">
        <f t="shared" si="450"/>
        <v>0</v>
      </c>
      <c r="Z305" s="4">
        <f t="shared" si="450"/>
        <v>11.231190955005566</v>
      </c>
      <c r="AA305" s="4">
        <f t="shared" si="450"/>
        <v>2.317876185010657</v>
      </c>
      <c r="AB305" s="4">
        <f t="shared" si="450"/>
        <v>224.2843165176962</v>
      </c>
      <c r="AC305" s="4">
        <f t="shared" si="450"/>
        <v>0.280516921340009</v>
      </c>
      <c r="AD305" s="4">
        <f t="shared" si="450"/>
        <v>0.06230134710303008</v>
      </c>
      <c r="AE305" s="4">
        <f t="shared" si="450"/>
        <v>0.09560318088284502</v>
      </c>
      <c r="AF305" s="4">
        <f t="shared" si="450"/>
        <v>0.12838445532286905</v>
      </c>
      <c r="AG305" s="4">
        <f t="shared" si="450"/>
        <v>0</v>
      </c>
      <c r="AH305" s="4">
        <f t="shared" si="450"/>
        <v>0.9102966374784514</v>
      </c>
      <c r="AI305" s="4">
        <f t="shared" si="450"/>
        <v>1.0502758818972697</v>
      </c>
      <c r="AJ305" s="4">
        <f aca="true" t="shared" si="451" ref="AJ305:AR319">AJ5*$AV305</f>
        <v>30.925767962031</v>
      </c>
      <c r="AK305" s="4">
        <f t="shared" si="451"/>
        <v>44.73818599849855</v>
      </c>
      <c r="AL305" s="4">
        <f t="shared" si="451"/>
        <v>1.132436764056398</v>
      </c>
      <c r="AM305" s="4">
        <f t="shared" si="451"/>
        <v>21.487286962905248</v>
      </c>
      <c r="AN305" s="4">
        <f t="shared" si="451"/>
        <v>26.851918199764086</v>
      </c>
      <c r="AO305" s="4">
        <f t="shared" si="451"/>
        <v>16.65491293759874</v>
      </c>
      <c r="AP305" s="4">
        <f t="shared" si="451"/>
        <v>3.3634250639268504</v>
      </c>
      <c r="AQ305" s="4">
        <f t="shared" si="451"/>
        <v>1.9719657193699883E-07</v>
      </c>
      <c r="AR305" s="4">
        <f t="shared" si="451"/>
        <v>1.9719657193699883E-07</v>
      </c>
      <c r="AS305" s="5">
        <f aca="true" t="shared" si="452" ref="AS305:AS346">SUM(C305:AR305)</f>
        <v>2252.6891969612893</v>
      </c>
      <c r="AT305" s="5">
        <v>2252.68919696129</v>
      </c>
      <c r="AV305" s="33">
        <f>AT305/AS5</f>
        <v>0.19719657193699883</v>
      </c>
    </row>
    <row r="306" spans="1:48" ht="10.5" customHeight="1">
      <c r="A306" s="3">
        <f t="shared" si="448"/>
        <v>2</v>
      </c>
      <c r="B306" s="3" t="str">
        <f t="shared" si="448"/>
        <v>Elektrizität</v>
      </c>
      <c r="C306" s="4">
        <f aca="true" t="shared" si="453" ref="C306:R321">C6*$AV306</f>
        <v>17.40035665387857</v>
      </c>
      <c r="D306" s="4">
        <f t="shared" si="453"/>
        <v>120.15218331265118</v>
      </c>
      <c r="E306" s="4">
        <f t="shared" si="453"/>
        <v>1.9918423433845545</v>
      </c>
      <c r="F306" s="4">
        <f t="shared" si="453"/>
        <v>2.543291059623606</v>
      </c>
      <c r="G306" s="4">
        <f t="shared" si="453"/>
        <v>0.7382700810516054</v>
      </c>
      <c r="H306" s="4">
        <f t="shared" si="453"/>
        <v>6.818829016775284</v>
      </c>
      <c r="I306" s="4">
        <f t="shared" si="453"/>
        <v>6.9382925770973305</v>
      </c>
      <c r="J306" s="4">
        <f t="shared" si="453"/>
        <v>3.029798588665154</v>
      </c>
      <c r="K306" s="4">
        <f t="shared" si="453"/>
        <v>18.036849128056517</v>
      </c>
      <c r="L306" s="4">
        <f t="shared" si="453"/>
        <v>1.3100796481798787</v>
      </c>
      <c r="M306" s="4">
        <f t="shared" si="453"/>
        <v>0.9310607016392537</v>
      </c>
      <c r="N306" s="4">
        <f t="shared" si="453"/>
        <v>9.705744963356778</v>
      </c>
      <c r="O306" s="4">
        <f t="shared" si="453"/>
        <v>18.788650689987374</v>
      </c>
      <c r="P306" s="4">
        <f t="shared" si="453"/>
        <v>3.9982797755412407</v>
      </c>
      <c r="Q306" s="4">
        <f t="shared" si="453"/>
        <v>0.22526543663139725</v>
      </c>
      <c r="R306" s="4">
        <f t="shared" si="453"/>
        <v>27.628442607118302</v>
      </c>
      <c r="S306" s="4">
        <f aca="true" t="shared" si="454" ref="S306:S320">S6*$AV306</f>
        <v>7.8497173024081945</v>
      </c>
      <c r="T306" s="4">
        <f t="shared" si="450"/>
        <v>11.07791956558395</v>
      </c>
      <c r="U306" s="4">
        <f t="shared" si="450"/>
        <v>44.70315805644108</v>
      </c>
      <c r="V306" s="4">
        <f t="shared" si="450"/>
        <v>16.555065351525634</v>
      </c>
      <c r="W306" s="4">
        <f t="shared" si="450"/>
        <v>13.726534452037484</v>
      </c>
      <c r="X306" s="4">
        <f t="shared" si="450"/>
        <v>14.00550074214085</v>
      </c>
      <c r="Y306" s="4">
        <f t="shared" si="450"/>
        <v>5.805171956209154</v>
      </c>
      <c r="Z306" s="4">
        <f t="shared" si="450"/>
        <v>5.819215567972855</v>
      </c>
      <c r="AA306" s="4">
        <f t="shared" si="450"/>
        <v>60.50068980627664</v>
      </c>
      <c r="AB306" s="4">
        <f t="shared" si="450"/>
        <v>35.82152590569187</v>
      </c>
      <c r="AC306" s="4">
        <f t="shared" si="450"/>
        <v>32.49008236604704</v>
      </c>
      <c r="AD306" s="4">
        <f t="shared" si="450"/>
        <v>7.487618294499405</v>
      </c>
      <c r="AE306" s="4">
        <f t="shared" si="450"/>
        <v>3.1610429727719933</v>
      </c>
      <c r="AF306" s="4">
        <f t="shared" si="450"/>
        <v>2.6621552272592033</v>
      </c>
      <c r="AG306" s="4">
        <f t="shared" si="450"/>
        <v>7.1767950130393485</v>
      </c>
      <c r="AH306" s="4">
        <f t="shared" si="450"/>
        <v>12.959171464151133</v>
      </c>
      <c r="AI306" s="4">
        <f t="shared" si="450"/>
        <v>6.315864028341313</v>
      </c>
      <c r="AJ306" s="4">
        <f t="shared" si="451"/>
        <v>13.952529614452223</v>
      </c>
      <c r="AK306" s="4">
        <f t="shared" si="451"/>
        <v>26.604180917762218</v>
      </c>
      <c r="AL306" s="4">
        <f t="shared" si="451"/>
        <v>22.880279664679716</v>
      </c>
      <c r="AM306" s="4">
        <f t="shared" si="451"/>
        <v>15.490123716937896</v>
      </c>
      <c r="AN306" s="4">
        <f t="shared" si="451"/>
        <v>6.421811865298223</v>
      </c>
      <c r="AO306" s="4">
        <f t="shared" si="451"/>
        <v>18.387932692114898</v>
      </c>
      <c r="AP306" s="4">
        <f t="shared" si="451"/>
        <v>3.249461606920708</v>
      </c>
      <c r="AQ306" s="4">
        <f t="shared" si="451"/>
        <v>7.408691547613551E-08</v>
      </c>
      <c r="AR306" s="4">
        <f t="shared" si="451"/>
        <v>7.408691547613551E-08</v>
      </c>
      <c r="AS306" s="5">
        <f t="shared" si="452"/>
        <v>635.3407848823747</v>
      </c>
      <c r="AT306" s="5">
        <v>635.340784882375</v>
      </c>
      <c r="AV306" s="33">
        <f aca="true" t="shared" si="455" ref="AV306:AV321">AT306/AS6</f>
        <v>0.07408691547613552</v>
      </c>
    </row>
    <row r="307" spans="1:48" ht="10.5" customHeight="1">
      <c r="A307" s="3">
        <f t="shared" si="448"/>
        <v>3</v>
      </c>
      <c r="B307" s="3" t="str">
        <f t="shared" si="448"/>
        <v>Gas</v>
      </c>
      <c r="C307" s="4">
        <f t="shared" si="453"/>
        <v>0.30213657151202894</v>
      </c>
      <c r="D307" s="4">
        <f t="shared" si="453"/>
        <v>0.19529151294058333</v>
      </c>
      <c r="E307" s="4">
        <f t="shared" si="453"/>
        <v>19.248446994486905</v>
      </c>
      <c r="F307" s="4">
        <f t="shared" si="453"/>
        <v>0.0915497895020235</v>
      </c>
      <c r="G307" s="4">
        <f t="shared" si="453"/>
        <v>0.019705433442865867</v>
      </c>
      <c r="H307" s="4">
        <f t="shared" si="453"/>
        <v>1.6076257217634176</v>
      </c>
      <c r="I307" s="4">
        <f t="shared" si="453"/>
        <v>1.7739379840384655</v>
      </c>
      <c r="J307" s="4">
        <f t="shared" si="453"/>
        <v>0.903738377860376</v>
      </c>
      <c r="K307" s="4">
        <f t="shared" si="453"/>
        <v>1.3351904302642994</v>
      </c>
      <c r="L307" s="4">
        <f t="shared" si="453"/>
        <v>0.26503735864577393</v>
      </c>
      <c r="M307" s="4">
        <f t="shared" si="453"/>
        <v>0.06526429552385941</v>
      </c>
      <c r="N307" s="4">
        <f t="shared" si="453"/>
        <v>0.6803408268144937</v>
      </c>
      <c r="O307" s="4">
        <f t="shared" si="453"/>
        <v>2.1475876480538263</v>
      </c>
      <c r="P307" s="4">
        <f t="shared" si="453"/>
        <v>0.8362468825132346</v>
      </c>
      <c r="Q307" s="4">
        <f t="shared" si="453"/>
        <v>0.3666465625315653</v>
      </c>
      <c r="R307" s="4">
        <f t="shared" si="453"/>
        <v>6.399907705349925</v>
      </c>
      <c r="S307" s="4">
        <f t="shared" si="454"/>
        <v>0.39926118782509923</v>
      </c>
      <c r="T307" s="4">
        <f t="shared" si="450"/>
        <v>2.81132343066082</v>
      </c>
      <c r="U307" s="4">
        <f t="shared" si="450"/>
        <v>3.9300790852659357</v>
      </c>
      <c r="V307" s="4">
        <f t="shared" si="450"/>
        <v>2.0865404977532935</v>
      </c>
      <c r="W307" s="4">
        <f t="shared" si="450"/>
        <v>2.8390022691960874</v>
      </c>
      <c r="X307" s="4">
        <f t="shared" si="450"/>
        <v>0.48365893263627124</v>
      </c>
      <c r="Y307" s="4">
        <f t="shared" si="450"/>
        <v>0.29101248855007816</v>
      </c>
      <c r="Z307" s="4">
        <f t="shared" si="450"/>
        <v>0.7638890087465153</v>
      </c>
      <c r="AA307" s="4">
        <f t="shared" si="450"/>
        <v>2.7527834825448316</v>
      </c>
      <c r="AB307" s="4">
        <f t="shared" si="450"/>
        <v>3.0458887376257087</v>
      </c>
      <c r="AC307" s="4">
        <f t="shared" si="450"/>
        <v>0.6856714181889141</v>
      </c>
      <c r="AD307" s="4">
        <f t="shared" si="450"/>
        <v>0.2524003914603293</v>
      </c>
      <c r="AE307" s="4">
        <f t="shared" si="450"/>
        <v>0.09794245679601675</v>
      </c>
      <c r="AF307" s="4">
        <f t="shared" si="450"/>
        <v>1.9796353968688536</v>
      </c>
      <c r="AG307" s="4">
        <f t="shared" si="450"/>
        <v>0.9758725572087642</v>
      </c>
      <c r="AH307" s="4">
        <f t="shared" si="450"/>
        <v>0.7355436516878924</v>
      </c>
      <c r="AI307" s="4">
        <f t="shared" si="450"/>
        <v>0.24464891766704755</v>
      </c>
      <c r="AJ307" s="4">
        <f t="shared" si="451"/>
        <v>1.8972104859687622</v>
      </c>
      <c r="AK307" s="4">
        <f t="shared" si="451"/>
        <v>2.605725888600675</v>
      </c>
      <c r="AL307" s="4">
        <f t="shared" si="451"/>
        <v>3.0220918406010444</v>
      </c>
      <c r="AM307" s="4">
        <f t="shared" si="451"/>
        <v>1.7874358068237877</v>
      </c>
      <c r="AN307" s="4">
        <f t="shared" si="451"/>
        <v>1.5524410875493515</v>
      </c>
      <c r="AO307" s="4">
        <f t="shared" si="451"/>
        <v>2.5003192741933207</v>
      </c>
      <c r="AP307" s="4">
        <f t="shared" si="451"/>
        <v>0.4418490986764912</v>
      </c>
      <c r="AQ307" s="4">
        <f t="shared" si="451"/>
        <v>6.693692452171004E-08</v>
      </c>
      <c r="AR307" s="4">
        <f t="shared" si="451"/>
        <v>6.693692452171004E-08</v>
      </c>
      <c r="AS307" s="5">
        <f t="shared" si="452"/>
        <v>74.42088162221337</v>
      </c>
      <c r="AT307" s="5">
        <v>74.4208816222134</v>
      </c>
      <c r="AV307" s="33">
        <f t="shared" si="455"/>
        <v>0.06693692452171005</v>
      </c>
    </row>
    <row r="308" spans="1:48" ht="10.5" customHeight="1">
      <c r="A308" s="3">
        <f t="shared" si="448"/>
        <v>4</v>
      </c>
      <c r="B308" s="3" t="str">
        <f t="shared" si="448"/>
        <v>Wasser</v>
      </c>
      <c r="C308" s="4">
        <f t="shared" si="453"/>
        <v>12.82485028047191</v>
      </c>
      <c r="D308" s="4">
        <f t="shared" si="453"/>
        <v>2.2426158257531608</v>
      </c>
      <c r="E308" s="4">
        <f t="shared" si="453"/>
        <v>1.341909897628875</v>
      </c>
      <c r="F308" s="4">
        <f t="shared" si="453"/>
        <v>25.261752934241613</v>
      </c>
      <c r="G308" s="4">
        <f t="shared" si="453"/>
        <v>0.3203129122759703</v>
      </c>
      <c r="H308" s="4">
        <f t="shared" si="453"/>
        <v>21.30456311601648</v>
      </c>
      <c r="I308" s="4">
        <f t="shared" si="453"/>
        <v>4.969953312210434</v>
      </c>
      <c r="J308" s="4">
        <f t="shared" si="453"/>
        <v>1.2456253453684716</v>
      </c>
      <c r="K308" s="4">
        <f t="shared" si="453"/>
        <v>3.593467475337224</v>
      </c>
      <c r="L308" s="4">
        <f t="shared" si="453"/>
        <v>1.8645206845772724</v>
      </c>
      <c r="M308" s="4">
        <f t="shared" si="453"/>
        <v>0.20766647038671573</v>
      </c>
      <c r="N308" s="4">
        <f t="shared" si="453"/>
        <v>0.8011283566375681</v>
      </c>
      <c r="O308" s="4">
        <f t="shared" si="453"/>
        <v>2.688790437485347</v>
      </c>
      <c r="P308" s="4">
        <f t="shared" si="453"/>
        <v>2.3883669708406248</v>
      </c>
      <c r="Q308" s="4">
        <f t="shared" si="453"/>
        <v>0.2533298527196974</v>
      </c>
      <c r="R308" s="4">
        <f t="shared" si="453"/>
        <v>8.125887969539725</v>
      </c>
      <c r="S308" s="4">
        <f t="shared" si="454"/>
        <v>0.6305474738244157</v>
      </c>
      <c r="T308" s="4">
        <f t="shared" si="450"/>
        <v>1.8512526056195124</v>
      </c>
      <c r="U308" s="4">
        <f t="shared" si="450"/>
        <v>6.7292560943319195</v>
      </c>
      <c r="V308" s="4">
        <f t="shared" si="450"/>
        <v>10.244328654808943</v>
      </c>
      <c r="W308" s="4">
        <f t="shared" si="450"/>
        <v>9.002933994579738</v>
      </c>
      <c r="X308" s="4">
        <f t="shared" si="450"/>
        <v>8.130824006908483</v>
      </c>
      <c r="Y308" s="4">
        <f t="shared" si="450"/>
        <v>1.9418316570503396</v>
      </c>
      <c r="Z308" s="4">
        <f t="shared" si="450"/>
        <v>6.760533345064561</v>
      </c>
      <c r="AA308" s="4">
        <f t="shared" si="450"/>
        <v>14.760305881401244</v>
      </c>
      <c r="AB308" s="4">
        <f t="shared" si="450"/>
        <v>36.40351860104711</v>
      </c>
      <c r="AC308" s="4">
        <f t="shared" si="450"/>
        <v>1.2703081194924046</v>
      </c>
      <c r="AD308" s="4">
        <f t="shared" si="450"/>
        <v>2.3672715994603473</v>
      </c>
      <c r="AE308" s="4">
        <f t="shared" si="450"/>
        <v>1.3608970872627468</v>
      </c>
      <c r="AF308" s="4">
        <f t="shared" si="450"/>
        <v>1.8337842671927083</v>
      </c>
      <c r="AG308" s="4">
        <f t="shared" si="450"/>
        <v>1.3148804263367497</v>
      </c>
      <c r="AH308" s="4">
        <f t="shared" si="450"/>
        <v>2.404983090552479</v>
      </c>
      <c r="AI308" s="4">
        <f t="shared" si="450"/>
        <v>1.2812173755553484</v>
      </c>
      <c r="AJ308" s="4">
        <f t="shared" si="451"/>
        <v>1.6383192318319415</v>
      </c>
      <c r="AK308" s="4">
        <f t="shared" si="451"/>
        <v>1.7982494562385145</v>
      </c>
      <c r="AL308" s="4">
        <f t="shared" si="451"/>
        <v>2.2097334570470744</v>
      </c>
      <c r="AM308" s="4">
        <f t="shared" si="451"/>
        <v>31.892950412550178</v>
      </c>
      <c r="AN308" s="4">
        <f t="shared" si="451"/>
        <v>3.1014580636581757</v>
      </c>
      <c r="AO308" s="4">
        <f t="shared" si="451"/>
        <v>7.330391249456156</v>
      </c>
      <c r="AP308" s="4">
        <f t="shared" si="451"/>
        <v>0.6576813580930498</v>
      </c>
      <c r="AQ308" s="4">
        <f t="shared" si="451"/>
        <v>5.480050890896669E-07</v>
      </c>
      <c r="AR308" s="4">
        <f t="shared" si="451"/>
        <v>5.480050890896669E-07</v>
      </c>
      <c r="AS308" s="5">
        <f t="shared" si="452"/>
        <v>246.35220044686537</v>
      </c>
      <c r="AT308" s="5">
        <v>246.35220044686542</v>
      </c>
      <c r="AV308" s="33">
        <f t="shared" si="455"/>
        <v>0.5480050890896669</v>
      </c>
    </row>
    <row r="309" spans="1:48" ht="10.5" customHeight="1">
      <c r="A309" s="3">
        <f t="shared" si="448"/>
        <v>5</v>
      </c>
      <c r="B309" s="3" t="str">
        <f t="shared" si="448"/>
        <v>Mineralöl</v>
      </c>
      <c r="C309" s="4">
        <f t="shared" si="453"/>
        <v>62.82204412716226</v>
      </c>
      <c r="D309" s="4">
        <f t="shared" si="453"/>
        <v>9.227038541696821</v>
      </c>
      <c r="E309" s="4">
        <f t="shared" si="453"/>
        <v>2.5284322845279283</v>
      </c>
      <c r="F309" s="4">
        <f t="shared" si="453"/>
        <v>1.1389027460292238</v>
      </c>
      <c r="G309" s="4">
        <f t="shared" si="453"/>
        <v>761.200279992098</v>
      </c>
      <c r="H309" s="4">
        <f t="shared" si="453"/>
        <v>63.867453024734</v>
      </c>
      <c r="I309" s="4">
        <f t="shared" si="453"/>
        <v>9.199193797134111</v>
      </c>
      <c r="J309" s="4">
        <f t="shared" si="453"/>
        <v>2.0284082174556843</v>
      </c>
      <c r="K309" s="4">
        <f t="shared" si="453"/>
        <v>48.75846531307483</v>
      </c>
      <c r="L309" s="4">
        <f t="shared" si="453"/>
        <v>9.800532483512487</v>
      </c>
      <c r="M309" s="4">
        <f t="shared" si="453"/>
        <v>4.385125832014655</v>
      </c>
      <c r="N309" s="4">
        <f t="shared" si="453"/>
        <v>30.25743834434111</v>
      </c>
      <c r="O309" s="4">
        <f t="shared" si="453"/>
        <v>41.5762179974804</v>
      </c>
      <c r="P309" s="4">
        <f t="shared" si="453"/>
        <v>35.75122659552324</v>
      </c>
      <c r="Q309" s="4">
        <f t="shared" si="453"/>
        <v>3.592794851908444</v>
      </c>
      <c r="R309" s="4">
        <f t="shared" si="453"/>
        <v>58.90694858931938</v>
      </c>
      <c r="S309" s="4">
        <f t="shared" si="454"/>
        <v>13.594622012257505</v>
      </c>
      <c r="T309" s="4">
        <f t="shared" si="450"/>
        <v>88.19337998697765</v>
      </c>
      <c r="U309" s="4">
        <f t="shared" si="450"/>
        <v>66.84195720039152</v>
      </c>
      <c r="V309" s="4">
        <f t="shared" si="450"/>
        <v>131.19347337522169</v>
      </c>
      <c r="W309" s="4">
        <f t="shared" si="450"/>
        <v>108.72907713774107</v>
      </c>
      <c r="X309" s="4">
        <f t="shared" si="450"/>
        <v>69.45273406759428</v>
      </c>
      <c r="Y309" s="4">
        <f t="shared" si="450"/>
        <v>99.79320283455507</v>
      </c>
      <c r="Z309" s="4">
        <f t="shared" si="450"/>
        <v>47.293209886186894</v>
      </c>
      <c r="AA309" s="4">
        <f t="shared" si="450"/>
        <v>212.66453383633458</v>
      </c>
      <c r="AB309" s="4">
        <f t="shared" si="450"/>
        <v>61.10363247530074</v>
      </c>
      <c r="AC309" s="4">
        <f t="shared" si="450"/>
        <v>14.959360684519604</v>
      </c>
      <c r="AD309" s="4">
        <f t="shared" si="450"/>
        <v>17.849910747319804</v>
      </c>
      <c r="AE309" s="4">
        <f t="shared" si="450"/>
        <v>736.4356637048207</v>
      </c>
      <c r="AF309" s="4">
        <f t="shared" si="450"/>
        <v>135.96380999424653</v>
      </c>
      <c r="AG309" s="4">
        <f t="shared" si="450"/>
        <v>39.878914613236645</v>
      </c>
      <c r="AH309" s="4">
        <f t="shared" si="450"/>
        <v>67.69816423669272</v>
      </c>
      <c r="AI309" s="4">
        <f t="shared" si="450"/>
        <v>26.354411379896817</v>
      </c>
      <c r="AJ309" s="4">
        <f t="shared" si="451"/>
        <v>10.284781481078571</v>
      </c>
      <c r="AK309" s="4">
        <f t="shared" si="451"/>
        <v>142.2539752858943</v>
      </c>
      <c r="AL309" s="4">
        <f t="shared" si="451"/>
        <v>34.528218850849626</v>
      </c>
      <c r="AM309" s="4">
        <f t="shared" si="451"/>
        <v>41.229773520774465</v>
      </c>
      <c r="AN309" s="4">
        <f t="shared" si="451"/>
        <v>77.91976532669261</v>
      </c>
      <c r="AO309" s="4">
        <f t="shared" si="451"/>
        <v>241.81928213099414</v>
      </c>
      <c r="AP309" s="4">
        <f t="shared" si="451"/>
        <v>6.497017754249261</v>
      </c>
      <c r="AQ309" s="4">
        <f t="shared" si="451"/>
        <v>7.198643488281786E-07</v>
      </c>
      <c r="AR309" s="4">
        <f t="shared" si="451"/>
        <v>7.198643488281786E-07</v>
      </c>
      <c r="AS309" s="5">
        <f t="shared" si="452"/>
        <v>3637.573376701567</v>
      </c>
      <c r="AT309" s="5">
        <v>3637.573376701569</v>
      </c>
      <c r="AV309" s="33">
        <f t="shared" si="455"/>
        <v>0.7198643488281786</v>
      </c>
    </row>
    <row r="310" spans="1:48" ht="10.5" customHeight="1">
      <c r="A310" s="3">
        <f t="shared" si="448"/>
        <v>6</v>
      </c>
      <c r="B310" s="3" t="str">
        <f t="shared" si="448"/>
        <v>Nahrungsmittel</v>
      </c>
      <c r="C310" s="4">
        <f t="shared" si="453"/>
        <v>107.93984757005094</v>
      </c>
      <c r="D310" s="4">
        <f t="shared" si="453"/>
        <v>0.11784637966238257</v>
      </c>
      <c r="E310" s="4">
        <f t="shared" si="453"/>
        <v>0</v>
      </c>
      <c r="F310" s="4">
        <f t="shared" si="453"/>
        <v>0</v>
      </c>
      <c r="G310" s="4">
        <f t="shared" si="453"/>
        <v>0.25537255972456896</v>
      </c>
      <c r="H310" s="4">
        <f t="shared" si="453"/>
        <v>395.9256180656116</v>
      </c>
      <c r="I310" s="4">
        <f t="shared" si="453"/>
        <v>26.088225782857776</v>
      </c>
      <c r="J310" s="4">
        <f t="shared" si="453"/>
        <v>0.036510162303321665</v>
      </c>
      <c r="K310" s="4">
        <f t="shared" si="453"/>
        <v>0.03513233890937936</v>
      </c>
      <c r="L310" s="4">
        <f t="shared" si="453"/>
        <v>0.033334215766909495</v>
      </c>
      <c r="M310" s="4">
        <f t="shared" si="453"/>
        <v>0</v>
      </c>
      <c r="N310" s="4">
        <f t="shared" si="453"/>
        <v>0.031016491705035863</v>
      </c>
      <c r="O310" s="4">
        <f t="shared" si="453"/>
        <v>0.07750246098425813</v>
      </c>
      <c r="P310" s="4">
        <f t="shared" si="453"/>
        <v>0.10543931479518673</v>
      </c>
      <c r="Q310" s="4">
        <f t="shared" si="453"/>
        <v>0.011578285037420463</v>
      </c>
      <c r="R310" s="4">
        <f t="shared" si="453"/>
        <v>8.04687612375666</v>
      </c>
      <c r="S310" s="4">
        <f t="shared" si="454"/>
        <v>0.05232556945137941</v>
      </c>
      <c r="T310" s="4">
        <f t="shared" si="450"/>
        <v>0.059883037404643825</v>
      </c>
      <c r="U310" s="4">
        <f t="shared" si="450"/>
        <v>0.11358314644973992</v>
      </c>
      <c r="V310" s="4">
        <f t="shared" si="450"/>
        <v>0.4895871704208313</v>
      </c>
      <c r="W310" s="4">
        <f t="shared" si="450"/>
        <v>1.2066154194483807</v>
      </c>
      <c r="X310" s="4">
        <f t="shared" si="450"/>
        <v>0.12804792030358073</v>
      </c>
      <c r="Y310" s="4">
        <f t="shared" si="450"/>
        <v>0.020296560008669633</v>
      </c>
      <c r="Z310" s="4">
        <f t="shared" si="450"/>
        <v>2.3744521366356275</v>
      </c>
      <c r="AA310" s="4">
        <f t="shared" si="450"/>
        <v>0.260362446770479</v>
      </c>
      <c r="AB310" s="4">
        <f t="shared" si="450"/>
        <v>213.46144566924383</v>
      </c>
      <c r="AC310" s="4">
        <f t="shared" si="450"/>
        <v>1.0368163715610643</v>
      </c>
      <c r="AD310" s="4">
        <f t="shared" si="450"/>
        <v>0.6417205989540472</v>
      </c>
      <c r="AE310" s="4">
        <f t="shared" si="450"/>
        <v>3.932951811641097</v>
      </c>
      <c r="AF310" s="4">
        <f t="shared" si="450"/>
        <v>1.3223943525640793</v>
      </c>
      <c r="AG310" s="4">
        <f t="shared" si="450"/>
        <v>0</v>
      </c>
      <c r="AH310" s="4">
        <f t="shared" si="450"/>
        <v>0.06758772672414384</v>
      </c>
      <c r="AI310" s="4">
        <f t="shared" si="450"/>
        <v>0.18420133244716236</v>
      </c>
      <c r="AJ310" s="4">
        <f t="shared" si="451"/>
        <v>0.07203767059708356</v>
      </c>
      <c r="AK310" s="4">
        <f t="shared" si="451"/>
        <v>44.89727158674339</v>
      </c>
      <c r="AL310" s="4">
        <f t="shared" si="451"/>
        <v>0.32574814236046207</v>
      </c>
      <c r="AM310" s="4">
        <f t="shared" si="451"/>
        <v>4.353225046395303</v>
      </c>
      <c r="AN310" s="4">
        <f t="shared" si="451"/>
        <v>36.78663064271245</v>
      </c>
      <c r="AO310" s="4">
        <f t="shared" si="451"/>
        <v>12.579173662587683</v>
      </c>
      <c r="AP310" s="4">
        <f t="shared" si="451"/>
        <v>4.124410702405203</v>
      </c>
      <c r="AQ310" s="4">
        <f t="shared" si="451"/>
        <v>1.1500443122173838E-07</v>
      </c>
      <c r="AR310" s="4">
        <f t="shared" si="451"/>
        <v>1.1500443122173838E-07</v>
      </c>
      <c r="AS310" s="5">
        <f t="shared" si="452"/>
        <v>867.1950687050048</v>
      </c>
      <c r="AT310" s="5">
        <v>867.1950687050047</v>
      </c>
      <c r="AV310" s="33">
        <f t="shared" si="455"/>
        <v>0.11500443122173838</v>
      </c>
    </row>
    <row r="311" spans="1:48" ht="10.5" customHeight="1">
      <c r="A311" s="3">
        <f t="shared" si="448"/>
        <v>7</v>
      </c>
      <c r="B311" s="3" t="str">
        <f t="shared" si="448"/>
        <v>Getränke</v>
      </c>
      <c r="C311" s="4">
        <f t="shared" si="453"/>
        <v>0.605118907982157</v>
      </c>
      <c r="D311" s="4">
        <f t="shared" si="453"/>
        <v>0.1723628960373597</v>
      </c>
      <c r="E311" s="4">
        <f t="shared" si="453"/>
        <v>0</v>
      </c>
      <c r="F311" s="4">
        <f t="shared" si="453"/>
        <v>0</v>
      </c>
      <c r="G311" s="4">
        <f t="shared" si="453"/>
        <v>0.285205118596146</v>
      </c>
      <c r="H311" s="4">
        <f t="shared" si="453"/>
        <v>2.927771001565952</v>
      </c>
      <c r="I311" s="4">
        <f t="shared" si="453"/>
        <v>20.02571996282426</v>
      </c>
      <c r="J311" s="4">
        <f t="shared" si="453"/>
        <v>0.01593376427063387</v>
      </c>
      <c r="K311" s="4">
        <f t="shared" si="453"/>
        <v>0</v>
      </c>
      <c r="L311" s="4">
        <f t="shared" si="453"/>
        <v>0</v>
      </c>
      <c r="M311" s="4">
        <f t="shared" si="453"/>
        <v>0.008138219355177844</v>
      </c>
      <c r="N311" s="4">
        <f t="shared" si="453"/>
        <v>0.0276993955975321</v>
      </c>
      <c r="O311" s="4">
        <f t="shared" si="453"/>
        <v>0.027879536116634168</v>
      </c>
      <c r="P311" s="4">
        <f t="shared" si="453"/>
        <v>0.04709338840784188</v>
      </c>
      <c r="Q311" s="4">
        <f t="shared" si="453"/>
        <v>0</v>
      </c>
      <c r="R311" s="4">
        <f t="shared" si="453"/>
        <v>1.1579776853458221</v>
      </c>
      <c r="S311" s="4">
        <f t="shared" si="454"/>
        <v>0.013170294111095918</v>
      </c>
      <c r="T311" s="4">
        <f t="shared" si="450"/>
        <v>0.031784992537162986</v>
      </c>
      <c r="U311" s="4">
        <f t="shared" si="450"/>
        <v>0.09221738358880181</v>
      </c>
      <c r="V311" s="4">
        <f t="shared" si="450"/>
        <v>0.3323102350741373</v>
      </c>
      <c r="W311" s="4">
        <f t="shared" si="450"/>
        <v>0.3373345995156087</v>
      </c>
      <c r="X311" s="4">
        <f t="shared" si="450"/>
        <v>0.030511962701336</v>
      </c>
      <c r="Y311" s="4">
        <f t="shared" si="450"/>
        <v>0.08004157823874725</v>
      </c>
      <c r="Z311" s="4">
        <f t="shared" si="450"/>
        <v>3.1053547983692336</v>
      </c>
      <c r="AA311" s="4">
        <f t="shared" si="450"/>
        <v>0.13296028445249583</v>
      </c>
      <c r="AB311" s="4">
        <f t="shared" si="450"/>
        <v>119.6939894185472</v>
      </c>
      <c r="AC311" s="4">
        <f t="shared" si="450"/>
        <v>0.14624860494330336</v>
      </c>
      <c r="AD311" s="4">
        <f t="shared" si="450"/>
        <v>0.05607489532748938</v>
      </c>
      <c r="AE311" s="4">
        <f t="shared" si="450"/>
        <v>0.23898680489014057</v>
      </c>
      <c r="AF311" s="4">
        <f t="shared" si="450"/>
        <v>0.11555359921834799</v>
      </c>
      <c r="AG311" s="4">
        <f t="shared" si="450"/>
        <v>0</v>
      </c>
      <c r="AH311" s="4">
        <f t="shared" si="450"/>
        <v>0.08349014772120568</v>
      </c>
      <c r="AI311" s="4">
        <f t="shared" si="450"/>
        <v>0.37863710620054836</v>
      </c>
      <c r="AJ311" s="4">
        <f t="shared" si="451"/>
        <v>0.2640761786689333</v>
      </c>
      <c r="AK311" s="4">
        <f t="shared" si="451"/>
        <v>20.304567897021062</v>
      </c>
      <c r="AL311" s="4">
        <f t="shared" si="451"/>
        <v>0.5426628042188278</v>
      </c>
      <c r="AM311" s="4">
        <f t="shared" si="451"/>
        <v>0.1032359562905983</v>
      </c>
      <c r="AN311" s="4">
        <f t="shared" si="451"/>
        <v>15.908097127002724</v>
      </c>
      <c r="AO311" s="4">
        <f t="shared" si="451"/>
        <v>0.5136300054445647</v>
      </c>
      <c r="AP311" s="4">
        <f t="shared" si="451"/>
        <v>0.45873874737468734</v>
      </c>
      <c r="AQ311" s="4">
        <f t="shared" si="451"/>
        <v>2.193718271238899E-07</v>
      </c>
      <c r="AR311" s="4">
        <f t="shared" si="451"/>
        <v>2.193718271238899E-07</v>
      </c>
      <c r="AS311" s="5">
        <f t="shared" si="452"/>
        <v>188.26457573630145</v>
      </c>
      <c r="AT311" s="5">
        <v>188.26457573630145</v>
      </c>
      <c r="AV311" s="33">
        <f t="shared" si="455"/>
        <v>0.2193718271238899</v>
      </c>
    </row>
    <row r="312" spans="1:48" ht="10.5" customHeight="1">
      <c r="A312" s="3">
        <f t="shared" si="448"/>
        <v>8</v>
      </c>
      <c r="B312" s="3" t="str">
        <f t="shared" si="448"/>
        <v>Tabak</v>
      </c>
      <c r="C312" s="4">
        <f t="shared" si="453"/>
        <v>0.012121827735532748</v>
      </c>
      <c r="D312" s="4">
        <f t="shared" si="453"/>
        <v>0.09668677164329403</v>
      </c>
      <c r="E312" s="4">
        <f t="shared" si="453"/>
        <v>0.002752614328952593</v>
      </c>
      <c r="F312" s="4">
        <f t="shared" si="453"/>
        <v>0.009144136575954346</v>
      </c>
      <c r="G312" s="4">
        <f t="shared" si="453"/>
        <v>0.02311875459245514</v>
      </c>
      <c r="H312" s="4">
        <f t="shared" si="453"/>
        <v>0.02299549549413092</v>
      </c>
      <c r="I312" s="4">
        <f t="shared" si="453"/>
        <v>0.0420977681779443</v>
      </c>
      <c r="J312" s="4">
        <f t="shared" si="453"/>
        <v>0.8413472321095714</v>
      </c>
      <c r="K312" s="4">
        <f t="shared" si="453"/>
        <v>0.023146380235252936</v>
      </c>
      <c r="L312" s="4">
        <f t="shared" si="453"/>
        <v>0</v>
      </c>
      <c r="M312" s="4">
        <f t="shared" si="453"/>
        <v>0.002641053445949831</v>
      </c>
      <c r="N312" s="4">
        <f t="shared" si="453"/>
        <v>0.03517780082617865</v>
      </c>
      <c r="O312" s="4">
        <f t="shared" si="453"/>
        <v>0</v>
      </c>
      <c r="P312" s="4">
        <f t="shared" si="453"/>
        <v>0.06053228443239583</v>
      </c>
      <c r="Q312" s="4">
        <f t="shared" si="453"/>
        <v>0.0032403085041439626</v>
      </c>
      <c r="R312" s="4">
        <f t="shared" si="453"/>
        <v>0.11107224613002163</v>
      </c>
      <c r="S312" s="4">
        <f t="shared" si="454"/>
        <v>0</v>
      </c>
      <c r="T312" s="4">
        <f t="shared" si="450"/>
        <v>0.031529286536082224</v>
      </c>
      <c r="U312" s="4">
        <f t="shared" si="450"/>
        <v>0.05208459509410166</v>
      </c>
      <c r="V312" s="4">
        <f t="shared" si="450"/>
        <v>0.09227121333237186</v>
      </c>
      <c r="W312" s="4">
        <f t="shared" si="450"/>
        <v>0.10306205042479478</v>
      </c>
      <c r="X312" s="4">
        <f t="shared" si="450"/>
        <v>0</v>
      </c>
      <c r="Y312" s="4">
        <f t="shared" si="450"/>
        <v>0.01742635257637649</v>
      </c>
      <c r="Z312" s="4">
        <f t="shared" si="450"/>
        <v>2.6028591248652457</v>
      </c>
      <c r="AA312" s="4">
        <f t="shared" si="450"/>
        <v>0.8270113549609553</v>
      </c>
      <c r="AB312" s="4">
        <f t="shared" si="450"/>
        <v>8.40723102907522</v>
      </c>
      <c r="AC312" s="4">
        <f t="shared" si="450"/>
        <v>0.006802095988428949</v>
      </c>
      <c r="AD312" s="4">
        <f t="shared" si="450"/>
        <v>0.047253252164274284</v>
      </c>
      <c r="AE312" s="4">
        <f t="shared" si="450"/>
        <v>0.12529432935958243</v>
      </c>
      <c r="AF312" s="4">
        <f t="shared" si="450"/>
        <v>0.0973748293325352</v>
      </c>
      <c r="AG312" s="4">
        <f t="shared" si="450"/>
        <v>0</v>
      </c>
      <c r="AH312" s="4">
        <f t="shared" si="450"/>
        <v>0.01464812242309729</v>
      </c>
      <c r="AI312" s="4">
        <f t="shared" si="450"/>
        <v>0.10748187708818822</v>
      </c>
      <c r="AJ312" s="4">
        <f t="shared" si="451"/>
        <v>0.15936107683015785</v>
      </c>
      <c r="AK312" s="4">
        <f t="shared" si="451"/>
        <v>0.46503034918037434</v>
      </c>
      <c r="AL312" s="4">
        <f t="shared" si="451"/>
        <v>0.17701018403131127</v>
      </c>
      <c r="AM312" s="4">
        <f t="shared" si="451"/>
        <v>0</v>
      </c>
      <c r="AN312" s="4">
        <f t="shared" si="451"/>
        <v>0.011106168821127959</v>
      </c>
      <c r="AO312" s="4">
        <f t="shared" si="451"/>
        <v>0</v>
      </c>
      <c r="AP312" s="4">
        <f t="shared" si="451"/>
        <v>0</v>
      </c>
      <c r="AQ312" s="4">
        <f t="shared" si="451"/>
        <v>1.3597175646758282E-08</v>
      </c>
      <c r="AR312" s="4">
        <f t="shared" si="451"/>
        <v>1.3597175646758282E-08</v>
      </c>
      <c r="AS312" s="5">
        <f t="shared" si="452"/>
        <v>14.630911993510352</v>
      </c>
      <c r="AT312" s="5">
        <v>14.630911993510356</v>
      </c>
      <c r="AV312" s="33">
        <f t="shared" si="455"/>
        <v>0.013597175646758284</v>
      </c>
    </row>
    <row r="313" spans="1:48" ht="10.5" customHeight="1">
      <c r="A313" s="3">
        <f t="shared" si="448"/>
        <v>9</v>
      </c>
      <c r="B313" s="3" t="str">
        <f t="shared" si="448"/>
        <v>Textilien</v>
      </c>
      <c r="C313" s="4">
        <f t="shared" si="453"/>
        <v>1.8391539486689081</v>
      </c>
      <c r="D313" s="4">
        <f t="shared" si="453"/>
        <v>0.12366272947218943</v>
      </c>
      <c r="E313" s="4">
        <f t="shared" si="453"/>
        <v>0</v>
      </c>
      <c r="F313" s="4">
        <f t="shared" si="453"/>
        <v>0.12020255411685137</v>
      </c>
      <c r="G313" s="4">
        <f t="shared" si="453"/>
        <v>0.18063724120673377</v>
      </c>
      <c r="H313" s="4">
        <f t="shared" si="453"/>
        <v>0.9216362327148921</v>
      </c>
      <c r="I313" s="4">
        <f t="shared" si="453"/>
        <v>0</v>
      </c>
      <c r="J313" s="4">
        <f t="shared" si="453"/>
        <v>0.16371481586450717</v>
      </c>
      <c r="K313" s="4">
        <f t="shared" si="453"/>
        <v>294.6769067726011</v>
      </c>
      <c r="L313" s="4">
        <f t="shared" si="453"/>
        <v>213.86473877364088</v>
      </c>
      <c r="M313" s="4">
        <f t="shared" si="453"/>
        <v>0.11652657302896681</v>
      </c>
      <c r="N313" s="4">
        <f t="shared" si="453"/>
        <v>39.20701707502637</v>
      </c>
      <c r="O313" s="4">
        <f t="shared" si="453"/>
        <v>4.235351810846904</v>
      </c>
      <c r="P313" s="4">
        <f t="shared" si="453"/>
        <v>1.5718577278087378</v>
      </c>
      <c r="Q313" s="4">
        <f t="shared" si="453"/>
        <v>5.1623215909424385</v>
      </c>
      <c r="R313" s="4">
        <f t="shared" si="453"/>
        <v>4.57829639775078</v>
      </c>
      <c r="S313" s="4">
        <f t="shared" si="454"/>
        <v>19.10111279135751</v>
      </c>
      <c r="T313" s="4">
        <f t="shared" si="450"/>
        <v>5.010206962226768</v>
      </c>
      <c r="U313" s="4">
        <f t="shared" si="450"/>
        <v>2.4194752441931016</v>
      </c>
      <c r="V313" s="4">
        <f t="shared" si="450"/>
        <v>43.0420824605783</v>
      </c>
      <c r="W313" s="4">
        <f t="shared" si="450"/>
        <v>22.562468982156275</v>
      </c>
      <c r="X313" s="4">
        <f t="shared" si="450"/>
        <v>0.25464708877689196</v>
      </c>
      <c r="Y313" s="4">
        <f t="shared" si="450"/>
        <v>13.842556473518945</v>
      </c>
      <c r="Z313" s="4">
        <f t="shared" si="450"/>
        <v>14.99796348991426</v>
      </c>
      <c r="AA313" s="4">
        <f t="shared" si="450"/>
        <v>4.97709987050223</v>
      </c>
      <c r="AB313" s="4">
        <f t="shared" si="450"/>
        <v>23.573124812309178</v>
      </c>
      <c r="AC313" s="4">
        <f t="shared" si="450"/>
        <v>1.8690949776960317</v>
      </c>
      <c r="AD313" s="4">
        <f t="shared" si="450"/>
        <v>0.19649256386827021</v>
      </c>
      <c r="AE313" s="4">
        <f t="shared" si="450"/>
        <v>1.9185596210610194</v>
      </c>
      <c r="AF313" s="4">
        <f t="shared" si="450"/>
        <v>0.4049124450793042</v>
      </c>
      <c r="AG313" s="4">
        <f t="shared" si="450"/>
        <v>7.343106811713448</v>
      </c>
      <c r="AH313" s="4">
        <f t="shared" si="450"/>
        <v>0.47573662643982717</v>
      </c>
      <c r="AI313" s="4">
        <f t="shared" si="450"/>
        <v>3.741466835672259</v>
      </c>
      <c r="AJ313" s="4">
        <f t="shared" si="451"/>
        <v>2.8713490747043355</v>
      </c>
      <c r="AK313" s="4">
        <f t="shared" si="451"/>
        <v>36.047546251612154</v>
      </c>
      <c r="AL313" s="4">
        <f t="shared" si="451"/>
        <v>3.395903828953045</v>
      </c>
      <c r="AM313" s="4">
        <f t="shared" si="451"/>
        <v>16.750983224696476</v>
      </c>
      <c r="AN313" s="4">
        <f t="shared" si="451"/>
        <v>16.461917392641134</v>
      </c>
      <c r="AO313" s="4">
        <f t="shared" si="451"/>
        <v>11.400278559679046</v>
      </c>
      <c r="AP313" s="4">
        <f t="shared" si="451"/>
        <v>2.931049499913717</v>
      </c>
      <c r="AQ313" s="4">
        <f t="shared" si="451"/>
        <v>4.135029290139935E-07</v>
      </c>
      <c r="AR313" s="4">
        <f t="shared" si="451"/>
        <v>4.135029290139935E-07</v>
      </c>
      <c r="AS313" s="5">
        <f t="shared" si="452"/>
        <v>822.3511609599592</v>
      </c>
      <c r="AT313" s="5">
        <v>822.35116095996</v>
      </c>
      <c r="AV313" s="33">
        <f t="shared" si="455"/>
        <v>0.4135029290139935</v>
      </c>
    </row>
    <row r="314" spans="1:48" ht="10.5" customHeight="1">
      <c r="A314" s="3">
        <f t="shared" si="448"/>
        <v>10</v>
      </c>
      <c r="B314" s="3" t="str">
        <f t="shared" si="448"/>
        <v>Bekleidung</v>
      </c>
      <c r="C314" s="4">
        <f t="shared" si="453"/>
        <v>3.4756905207400863</v>
      </c>
      <c r="D314" s="4">
        <f t="shared" si="453"/>
        <v>2.0792079747790795</v>
      </c>
      <c r="E314" s="4">
        <f t="shared" si="453"/>
        <v>0</v>
      </c>
      <c r="F314" s="4">
        <f t="shared" si="453"/>
        <v>0</v>
      </c>
      <c r="G314" s="4">
        <f t="shared" si="453"/>
        <v>1.4423604391681724</v>
      </c>
      <c r="H314" s="4">
        <f t="shared" si="453"/>
        <v>6.624737676337609</v>
      </c>
      <c r="I314" s="4">
        <f t="shared" si="453"/>
        <v>3.201235693528075</v>
      </c>
      <c r="J314" s="4">
        <f t="shared" si="453"/>
        <v>0.5996291845627841</v>
      </c>
      <c r="K314" s="4">
        <f t="shared" si="453"/>
        <v>4.277367932704034</v>
      </c>
      <c r="L314" s="4">
        <f t="shared" si="453"/>
        <v>92.75654129773889</v>
      </c>
      <c r="M314" s="4">
        <f t="shared" si="453"/>
        <v>0</v>
      </c>
      <c r="N314" s="4">
        <f t="shared" si="453"/>
        <v>1.0501293313135982</v>
      </c>
      <c r="O314" s="4">
        <f t="shared" si="453"/>
        <v>0</v>
      </c>
      <c r="P314" s="4">
        <f t="shared" si="453"/>
        <v>0</v>
      </c>
      <c r="Q314" s="4">
        <f t="shared" si="453"/>
        <v>3.109638233399945</v>
      </c>
      <c r="R314" s="4">
        <f t="shared" si="453"/>
        <v>11.703593281099023</v>
      </c>
      <c r="S314" s="4">
        <f t="shared" si="454"/>
        <v>0.4970832259636785</v>
      </c>
      <c r="T314" s="4">
        <f t="shared" si="450"/>
        <v>4.854819872165391</v>
      </c>
      <c r="U314" s="4">
        <f t="shared" si="450"/>
        <v>1.155746733456892</v>
      </c>
      <c r="V314" s="4">
        <f t="shared" si="450"/>
        <v>3.7654523732736114</v>
      </c>
      <c r="W314" s="4">
        <f t="shared" si="450"/>
        <v>8.496506810031455</v>
      </c>
      <c r="X314" s="4">
        <f t="shared" si="450"/>
        <v>2.8890960153880885</v>
      </c>
      <c r="Y314" s="4">
        <f t="shared" si="450"/>
        <v>0.6702527571337382</v>
      </c>
      <c r="Z314" s="4">
        <f t="shared" si="450"/>
        <v>2.220834234942641</v>
      </c>
      <c r="AA314" s="4">
        <f t="shared" si="450"/>
        <v>13.850815098418202</v>
      </c>
      <c r="AB314" s="4">
        <f t="shared" si="450"/>
        <v>125.39270066054274</v>
      </c>
      <c r="AC314" s="4">
        <f t="shared" si="450"/>
        <v>0.8091515749484245</v>
      </c>
      <c r="AD314" s="4">
        <f t="shared" si="450"/>
        <v>0.923934524702704</v>
      </c>
      <c r="AE314" s="4">
        <f t="shared" si="450"/>
        <v>10.655916345894001</v>
      </c>
      <c r="AF314" s="4">
        <f t="shared" si="450"/>
        <v>1.9039529034867482</v>
      </c>
      <c r="AG314" s="4">
        <f t="shared" si="450"/>
        <v>52.36706858835365</v>
      </c>
      <c r="AH314" s="4">
        <f t="shared" si="450"/>
        <v>4.115129486019679</v>
      </c>
      <c r="AI314" s="4">
        <f t="shared" si="450"/>
        <v>14.857295246619625</v>
      </c>
      <c r="AJ314" s="4">
        <f t="shared" si="451"/>
        <v>18.8858203168058</v>
      </c>
      <c r="AK314" s="4">
        <f t="shared" si="451"/>
        <v>213.9053360517209</v>
      </c>
      <c r="AL314" s="4">
        <f t="shared" si="451"/>
        <v>10.096419748046447</v>
      </c>
      <c r="AM314" s="4">
        <f t="shared" si="451"/>
        <v>29.669778375776332</v>
      </c>
      <c r="AN314" s="4">
        <f t="shared" si="451"/>
        <v>65.33521071706356</v>
      </c>
      <c r="AO314" s="4">
        <f t="shared" si="451"/>
        <v>100.27148918658493</v>
      </c>
      <c r="AP314" s="4">
        <f t="shared" si="451"/>
        <v>12.849087118205983</v>
      </c>
      <c r="AQ314" s="4">
        <f t="shared" si="451"/>
        <v>7.142610793199018E-07</v>
      </c>
      <c r="AR314" s="4">
        <f t="shared" si="451"/>
        <v>7.142610793199018E-07</v>
      </c>
      <c r="AS314" s="5">
        <f t="shared" si="452"/>
        <v>830.7590309594386</v>
      </c>
      <c r="AT314" s="5">
        <v>830.7590309594386</v>
      </c>
      <c r="AV314" s="33">
        <f t="shared" si="455"/>
        <v>0.7142610793199019</v>
      </c>
    </row>
    <row r="315" spans="1:48" ht="10.5" customHeight="1">
      <c r="A315" s="3">
        <f t="shared" si="448"/>
        <v>11</v>
      </c>
      <c r="B315" s="3" t="str">
        <f t="shared" si="448"/>
        <v>Holzbearbeit</v>
      </c>
      <c r="C315" s="4">
        <f t="shared" si="453"/>
        <v>3.162556898187759</v>
      </c>
      <c r="D315" s="4">
        <f t="shared" si="453"/>
        <v>1.2764118629962296</v>
      </c>
      <c r="E315" s="4">
        <f t="shared" si="453"/>
        <v>0</v>
      </c>
      <c r="F315" s="4">
        <f t="shared" si="453"/>
        <v>0.6901890081818701</v>
      </c>
      <c r="G315" s="4">
        <f t="shared" si="453"/>
        <v>0.12396735408234552</v>
      </c>
      <c r="H315" s="4">
        <f t="shared" si="453"/>
        <v>0</v>
      </c>
      <c r="I315" s="4">
        <f t="shared" si="453"/>
        <v>0</v>
      </c>
      <c r="J315" s="4">
        <f t="shared" si="453"/>
        <v>0.11177291817010136</v>
      </c>
      <c r="K315" s="4">
        <f t="shared" si="453"/>
        <v>0</v>
      </c>
      <c r="L315" s="4">
        <f t="shared" si="453"/>
        <v>0</v>
      </c>
      <c r="M315" s="4">
        <f t="shared" si="453"/>
        <v>37.93851587177903</v>
      </c>
      <c r="N315" s="4">
        <f t="shared" si="453"/>
        <v>347.59902176140105</v>
      </c>
      <c r="O315" s="4">
        <f t="shared" si="453"/>
        <v>25.705497243354124</v>
      </c>
      <c r="P315" s="4">
        <f t="shared" si="453"/>
        <v>0.3063644969900255</v>
      </c>
      <c r="Q315" s="4">
        <f t="shared" si="453"/>
        <v>0.20423662089920544</v>
      </c>
      <c r="R315" s="4">
        <f t="shared" si="453"/>
        <v>4.856712217669499</v>
      </c>
      <c r="S315" s="4">
        <f t="shared" si="454"/>
        <v>6.562502579381216</v>
      </c>
      <c r="T315" s="4">
        <f t="shared" si="450"/>
        <v>4.541731469385813</v>
      </c>
      <c r="U315" s="4">
        <f t="shared" si="450"/>
        <v>5.403384273194706</v>
      </c>
      <c r="V315" s="4">
        <f t="shared" si="450"/>
        <v>28.000215869407715</v>
      </c>
      <c r="W315" s="4">
        <f t="shared" si="450"/>
        <v>38.66908317898437</v>
      </c>
      <c r="X315" s="4">
        <f t="shared" si="450"/>
        <v>54.902073910428186</v>
      </c>
      <c r="Y315" s="4">
        <f t="shared" si="450"/>
        <v>89.22612885902716</v>
      </c>
      <c r="Z315" s="4">
        <f t="shared" si="450"/>
        <v>0.15247703695080325</v>
      </c>
      <c r="AA315" s="4">
        <f t="shared" si="450"/>
        <v>7.428639600977446</v>
      </c>
      <c r="AB315" s="4">
        <f t="shared" si="450"/>
        <v>8.008035642538948</v>
      </c>
      <c r="AC315" s="4">
        <f t="shared" si="450"/>
        <v>0.8150015546887878</v>
      </c>
      <c r="AD315" s="4">
        <f t="shared" si="450"/>
        <v>0.010299480985784287</v>
      </c>
      <c r="AE315" s="4">
        <f t="shared" si="450"/>
        <v>0.04726986499451963</v>
      </c>
      <c r="AF315" s="4">
        <f t="shared" si="450"/>
        <v>0.021224151931762136</v>
      </c>
      <c r="AG315" s="4">
        <f t="shared" si="450"/>
        <v>1.2006120376632934</v>
      </c>
      <c r="AH315" s="4">
        <f t="shared" si="450"/>
        <v>0</v>
      </c>
      <c r="AI315" s="4">
        <f t="shared" si="450"/>
        <v>1.0222734602674484</v>
      </c>
      <c r="AJ315" s="4">
        <f t="shared" si="451"/>
        <v>0.216507804279683</v>
      </c>
      <c r="AK315" s="4">
        <f t="shared" si="451"/>
        <v>0.19739987804636788</v>
      </c>
      <c r="AL315" s="4">
        <f t="shared" si="451"/>
        <v>0.03207736109782275</v>
      </c>
      <c r="AM315" s="4">
        <f t="shared" si="451"/>
        <v>0.8219629232453853</v>
      </c>
      <c r="AN315" s="4">
        <f t="shared" si="451"/>
        <v>1.3200470828386224</v>
      </c>
      <c r="AO315" s="4">
        <f t="shared" si="451"/>
        <v>0.46211382140957546</v>
      </c>
      <c r="AP315" s="4">
        <f t="shared" si="451"/>
        <v>1.0705929138649612</v>
      </c>
      <c r="AQ315" s="4">
        <f t="shared" si="451"/>
        <v>4.5572920996796374E-07</v>
      </c>
      <c r="AR315" s="4">
        <f t="shared" si="451"/>
        <v>4.5572920996796374E-07</v>
      </c>
      <c r="AS315" s="5">
        <f t="shared" si="452"/>
        <v>672.10690192076</v>
      </c>
      <c r="AT315" s="5">
        <v>672.1069019207603</v>
      </c>
      <c r="AV315" s="33">
        <f t="shared" si="455"/>
        <v>0.4557292099679638</v>
      </c>
    </row>
    <row r="316" spans="1:48" ht="10.5" customHeight="1">
      <c r="A316" s="3">
        <f t="shared" si="448"/>
        <v>12</v>
      </c>
      <c r="B316" s="3" t="str">
        <f t="shared" si="448"/>
        <v>And Holzprod</v>
      </c>
      <c r="C316" s="4">
        <f aca="true" t="shared" si="456" ref="C316:R316">C16*$AV316</f>
        <v>19.96663257718643</v>
      </c>
      <c r="D316" s="4">
        <f t="shared" si="456"/>
        <v>0.6977011038983754</v>
      </c>
      <c r="E316" s="4">
        <f t="shared" si="456"/>
        <v>0</v>
      </c>
      <c r="F316" s="4">
        <f t="shared" si="456"/>
        <v>1.4860963873118458</v>
      </c>
      <c r="G316" s="4">
        <f t="shared" si="456"/>
        <v>0.5601356569350766</v>
      </c>
      <c r="H316" s="4">
        <f t="shared" si="456"/>
        <v>8.130614954054398</v>
      </c>
      <c r="I316" s="4">
        <f t="shared" si="456"/>
        <v>2.2355191336165237</v>
      </c>
      <c r="J316" s="4">
        <f t="shared" si="456"/>
        <v>1.3594278051701358</v>
      </c>
      <c r="K316" s="4">
        <f t="shared" si="456"/>
        <v>0.16030002443812608</v>
      </c>
      <c r="L316" s="4">
        <f t="shared" si="456"/>
        <v>0.12075053242157821</v>
      </c>
      <c r="M316" s="4">
        <f t="shared" si="456"/>
        <v>0.37023312699727967</v>
      </c>
      <c r="N316" s="4">
        <f t="shared" si="456"/>
        <v>208.83762645016708</v>
      </c>
      <c r="O316" s="4">
        <f t="shared" si="456"/>
        <v>6.7316493789973775</v>
      </c>
      <c r="P316" s="4">
        <f t="shared" si="456"/>
        <v>0.23670845468731688</v>
      </c>
      <c r="Q316" s="4">
        <f t="shared" si="456"/>
        <v>2.643797194132734</v>
      </c>
      <c r="R316" s="4">
        <f t="shared" si="456"/>
        <v>4.6013058616316656</v>
      </c>
      <c r="S316" s="4">
        <f t="shared" si="454"/>
        <v>0.27262817699432423</v>
      </c>
      <c r="T316" s="4">
        <f aca="true" t="shared" si="457" ref="T316:AI316">T16*$AV316</f>
        <v>11.073192970782388</v>
      </c>
      <c r="U316" s="4">
        <f t="shared" si="457"/>
        <v>17.988620863121774</v>
      </c>
      <c r="V316" s="4">
        <f t="shared" si="457"/>
        <v>39.83942109496848</v>
      </c>
      <c r="W316" s="4">
        <f t="shared" si="457"/>
        <v>21.782904008913903</v>
      </c>
      <c r="X316" s="4">
        <f t="shared" si="457"/>
        <v>54.0759634249467</v>
      </c>
      <c r="Y316" s="4">
        <f t="shared" si="457"/>
        <v>330.15354279824413</v>
      </c>
      <c r="Z316" s="4">
        <f t="shared" si="457"/>
        <v>26.270731387656006</v>
      </c>
      <c r="AA316" s="4">
        <f t="shared" si="457"/>
        <v>21.837450728319677</v>
      </c>
      <c r="AB316" s="4">
        <f t="shared" si="457"/>
        <v>12.59244806094868</v>
      </c>
      <c r="AC316" s="4">
        <f t="shared" si="457"/>
        <v>0.6248922824927876</v>
      </c>
      <c r="AD316" s="4">
        <f t="shared" si="457"/>
        <v>0.02916764680862631</v>
      </c>
      <c r="AE316" s="4">
        <f t="shared" si="457"/>
        <v>0.6366730622388608</v>
      </c>
      <c r="AF316" s="4">
        <f t="shared" si="457"/>
        <v>0.06010580224505609</v>
      </c>
      <c r="AG316" s="4">
        <f t="shared" si="457"/>
        <v>7.839423062616266</v>
      </c>
      <c r="AH316" s="4">
        <f t="shared" si="457"/>
        <v>1.0129382020563584</v>
      </c>
      <c r="AI316" s="4">
        <f t="shared" si="457"/>
        <v>1.0166774223261679</v>
      </c>
      <c r="AJ316" s="4">
        <f t="shared" si="451"/>
        <v>22.924408119217187</v>
      </c>
      <c r="AK316" s="4">
        <f t="shared" si="451"/>
        <v>46.28708156891319</v>
      </c>
      <c r="AL316" s="4">
        <f t="shared" si="451"/>
        <v>0.3044315518591446</v>
      </c>
      <c r="AM316" s="4">
        <f t="shared" si="451"/>
        <v>2.905331177582912</v>
      </c>
      <c r="AN316" s="4">
        <f t="shared" si="451"/>
        <v>5.150258299239345</v>
      </c>
      <c r="AO316" s="4">
        <f t="shared" si="451"/>
        <v>19.869073549799108</v>
      </c>
      <c r="AP316" s="4">
        <f t="shared" si="451"/>
        <v>0.7842028189999503</v>
      </c>
      <c r="AQ316" s="4">
        <f t="shared" si="451"/>
        <v>2.501421206992108E-07</v>
      </c>
      <c r="AR316" s="4">
        <f t="shared" si="451"/>
        <v>2.501421206992108E-07</v>
      </c>
      <c r="AS316" s="5">
        <f t="shared" si="452"/>
        <v>903.470067223221</v>
      </c>
      <c r="AT316" s="5">
        <v>903.4700672232211</v>
      </c>
      <c r="AV316" s="33">
        <f>AT316/AS16</f>
        <v>0.2501421206992108</v>
      </c>
    </row>
    <row r="317" spans="1:48" ht="10.5" customHeight="1">
      <c r="A317" s="3">
        <f t="shared" si="448"/>
        <v>13</v>
      </c>
      <c r="B317" s="3" t="str">
        <f t="shared" si="448"/>
        <v>Papier</v>
      </c>
      <c r="C317" s="4">
        <f t="shared" si="453"/>
        <v>5.572057633464408</v>
      </c>
      <c r="D317" s="4">
        <f t="shared" si="453"/>
        <v>1.8661339733765614</v>
      </c>
      <c r="E317" s="4">
        <f t="shared" si="453"/>
        <v>0</v>
      </c>
      <c r="F317" s="4">
        <f t="shared" si="453"/>
        <v>0.27208772305305706</v>
      </c>
      <c r="G317" s="4">
        <f t="shared" si="453"/>
        <v>0.09449597852012769</v>
      </c>
      <c r="H317" s="4">
        <f t="shared" si="453"/>
        <v>84.4403669280281</v>
      </c>
      <c r="I317" s="4">
        <f t="shared" si="453"/>
        <v>14.837428863870574</v>
      </c>
      <c r="J317" s="4">
        <f t="shared" si="453"/>
        <v>28.01887264253109</v>
      </c>
      <c r="K317" s="4">
        <f t="shared" si="453"/>
        <v>7.584873807934788</v>
      </c>
      <c r="L317" s="4">
        <f t="shared" si="453"/>
        <v>2.3564666303711324</v>
      </c>
      <c r="M317" s="4">
        <f t="shared" si="453"/>
        <v>0.9700042952775327</v>
      </c>
      <c r="N317" s="4">
        <f t="shared" si="453"/>
        <v>12.662951917645682</v>
      </c>
      <c r="O317" s="4">
        <f t="shared" si="453"/>
        <v>379.6925514151916</v>
      </c>
      <c r="P317" s="4">
        <f t="shared" si="453"/>
        <v>475.3794858603045</v>
      </c>
      <c r="Q317" s="4">
        <f t="shared" si="453"/>
        <v>2.1816240525893256</v>
      </c>
      <c r="R317" s="4">
        <f t="shared" si="453"/>
        <v>108.36742593414144</v>
      </c>
      <c r="S317" s="4">
        <f t="shared" si="454"/>
        <v>22.742799747002316</v>
      </c>
      <c r="T317" s="4">
        <f t="shared" si="450"/>
        <v>34.849752763159934</v>
      </c>
      <c r="U317" s="4">
        <f t="shared" si="450"/>
        <v>8.589346262658415</v>
      </c>
      <c r="V317" s="4">
        <f t="shared" si="450"/>
        <v>14.017995241836902</v>
      </c>
      <c r="W317" s="4">
        <f t="shared" si="450"/>
        <v>79.49083597672768</v>
      </c>
      <c r="X317" s="4">
        <f t="shared" si="450"/>
        <v>1.8089342228914311</v>
      </c>
      <c r="Y317" s="4">
        <f t="shared" si="450"/>
        <v>9.837183962771343</v>
      </c>
      <c r="Z317" s="4">
        <f t="shared" si="450"/>
        <v>69.25598862764834</v>
      </c>
      <c r="AA317" s="4">
        <f t="shared" si="450"/>
        <v>62.07427518154341</v>
      </c>
      <c r="AB317" s="4">
        <f t="shared" si="450"/>
        <v>28.82082867986144</v>
      </c>
      <c r="AC317" s="4">
        <f t="shared" si="450"/>
        <v>0.489699617855821</v>
      </c>
      <c r="AD317" s="4">
        <f t="shared" si="450"/>
        <v>1.5661104271035202</v>
      </c>
      <c r="AE317" s="4">
        <f t="shared" si="450"/>
        <v>13.381887541540058</v>
      </c>
      <c r="AF317" s="4">
        <f t="shared" si="450"/>
        <v>3.2272855003703733</v>
      </c>
      <c r="AG317" s="4">
        <f t="shared" si="450"/>
        <v>1.9598692331698262</v>
      </c>
      <c r="AH317" s="4">
        <f t="shared" si="450"/>
        <v>7.2467431498471875</v>
      </c>
      <c r="AI317" s="4">
        <f t="shared" si="450"/>
        <v>9.02228682281762</v>
      </c>
      <c r="AJ317" s="4">
        <f t="shared" si="451"/>
        <v>8.279195389614587</v>
      </c>
      <c r="AK317" s="4">
        <f t="shared" si="451"/>
        <v>118.29211939223995</v>
      </c>
      <c r="AL317" s="4">
        <f t="shared" si="451"/>
        <v>35.3061965657975</v>
      </c>
      <c r="AM317" s="4">
        <f t="shared" si="451"/>
        <v>3.4548755697498312</v>
      </c>
      <c r="AN317" s="4">
        <f t="shared" si="451"/>
        <v>9.153119582020675</v>
      </c>
      <c r="AO317" s="4">
        <f t="shared" si="451"/>
        <v>24.236947739668864</v>
      </c>
      <c r="AP317" s="4">
        <f t="shared" si="451"/>
        <v>11.331625885881481</v>
      </c>
      <c r="AQ317" s="4">
        <f t="shared" si="451"/>
        <v>3.669564354520705E-07</v>
      </c>
      <c r="AR317" s="4">
        <f t="shared" si="451"/>
        <v>3.669564354520705E-07</v>
      </c>
      <c r="AS317" s="5">
        <f t="shared" si="452"/>
        <v>1702.7327314739916</v>
      </c>
      <c r="AT317" s="5">
        <v>1702.7327314739916</v>
      </c>
      <c r="AV317" s="33">
        <f t="shared" si="455"/>
        <v>0.3669564354520705</v>
      </c>
    </row>
    <row r="318" spans="1:48" ht="10.5" customHeight="1">
      <c r="A318" s="3">
        <f t="shared" si="448"/>
        <v>14</v>
      </c>
      <c r="B318" s="3" t="str">
        <f t="shared" si="448"/>
        <v>Graph Erzeugn</v>
      </c>
      <c r="C318" s="4">
        <f t="shared" si="453"/>
        <v>8.173849258173176</v>
      </c>
      <c r="D318" s="4">
        <f t="shared" si="453"/>
        <v>1.2702636187972818</v>
      </c>
      <c r="E318" s="4">
        <f t="shared" si="453"/>
        <v>0.014341423048022037</v>
      </c>
      <c r="F318" s="4">
        <f t="shared" si="453"/>
        <v>0.04764195610888702</v>
      </c>
      <c r="G318" s="4">
        <f t="shared" si="453"/>
        <v>0</v>
      </c>
      <c r="H318" s="4">
        <f t="shared" si="453"/>
        <v>33.878324181963826</v>
      </c>
      <c r="I318" s="4">
        <f t="shared" si="453"/>
        <v>5.925909929504724</v>
      </c>
      <c r="J318" s="4">
        <f t="shared" si="453"/>
        <v>2.1505584305353267</v>
      </c>
      <c r="K318" s="4">
        <f t="shared" si="453"/>
        <v>0.17958820454979904</v>
      </c>
      <c r="L318" s="4">
        <f t="shared" si="453"/>
        <v>0</v>
      </c>
      <c r="M318" s="4">
        <f t="shared" si="453"/>
        <v>0.28474358724063387</v>
      </c>
      <c r="N318" s="4">
        <f t="shared" si="453"/>
        <v>0</v>
      </c>
      <c r="O318" s="4">
        <f t="shared" si="453"/>
        <v>7.84751701868794</v>
      </c>
      <c r="P318" s="4">
        <f t="shared" si="453"/>
        <v>138.49218527095857</v>
      </c>
      <c r="Q318" s="4">
        <f t="shared" si="453"/>
        <v>0.2023161805644548</v>
      </c>
      <c r="R318" s="4">
        <f t="shared" si="453"/>
        <v>14.96639049597033</v>
      </c>
      <c r="S318" s="4">
        <f t="shared" si="454"/>
        <v>3.7877453617006984</v>
      </c>
      <c r="T318" s="4">
        <f t="shared" si="450"/>
        <v>12.818892926885646</v>
      </c>
      <c r="U318" s="4">
        <f t="shared" si="450"/>
        <v>6.065302547649014</v>
      </c>
      <c r="V318" s="4">
        <f t="shared" si="450"/>
        <v>25.238391292942026</v>
      </c>
      <c r="W318" s="4">
        <f t="shared" si="450"/>
        <v>33.504976986332615</v>
      </c>
      <c r="X318" s="4">
        <f t="shared" si="450"/>
        <v>0</v>
      </c>
      <c r="Y318" s="4">
        <f t="shared" si="450"/>
        <v>0.038714748992301574</v>
      </c>
      <c r="Z318" s="4">
        <f t="shared" si="450"/>
        <v>43.84795170637113</v>
      </c>
      <c r="AA318" s="4">
        <f t="shared" si="450"/>
        <v>130.36028429937744</v>
      </c>
      <c r="AB318" s="4">
        <f t="shared" si="450"/>
        <v>24.576718046389757</v>
      </c>
      <c r="AC318" s="4">
        <f t="shared" si="450"/>
        <v>2.0616352306733305</v>
      </c>
      <c r="AD318" s="4">
        <f t="shared" si="450"/>
        <v>4.037292531987363</v>
      </c>
      <c r="AE318" s="4">
        <f t="shared" si="450"/>
        <v>29.631099733934665</v>
      </c>
      <c r="AF318" s="4">
        <f t="shared" si="450"/>
        <v>8.319653214578288</v>
      </c>
      <c r="AG318" s="4">
        <f t="shared" si="450"/>
        <v>26.598762277705518</v>
      </c>
      <c r="AH318" s="4">
        <f t="shared" si="450"/>
        <v>31.056590034399765</v>
      </c>
      <c r="AI318" s="4">
        <f t="shared" si="450"/>
        <v>12.172528215550749</v>
      </c>
      <c r="AJ318" s="4">
        <f t="shared" si="451"/>
        <v>4.602543048306319</v>
      </c>
      <c r="AK318" s="4">
        <f t="shared" si="451"/>
        <v>76.87117480261973</v>
      </c>
      <c r="AL318" s="4">
        <f t="shared" si="451"/>
        <v>305.1163529566785</v>
      </c>
      <c r="AM318" s="4">
        <f t="shared" si="451"/>
        <v>5.869451717276558</v>
      </c>
      <c r="AN318" s="4">
        <f t="shared" si="451"/>
        <v>14.940063403961508</v>
      </c>
      <c r="AO318" s="4">
        <f t="shared" si="451"/>
        <v>30.029536712002006</v>
      </c>
      <c r="AP318" s="4">
        <f t="shared" si="451"/>
        <v>1.9103866064408015</v>
      </c>
      <c r="AQ318" s="4">
        <f t="shared" si="451"/>
        <v>1.1290572047738451E-07</v>
      </c>
      <c r="AR318" s="4">
        <f t="shared" si="451"/>
        <v>1.1290572047738451E-07</v>
      </c>
      <c r="AS318" s="5">
        <f t="shared" si="452"/>
        <v>1046.8896781846704</v>
      </c>
      <c r="AT318" s="5">
        <v>1046.8896781846704</v>
      </c>
      <c r="AV318" s="33">
        <f>AT318/AS18</f>
        <v>0.11290572047738451</v>
      </c>
    </row>
    <row r="319" spans="1:48" ht="10.5" customHeight="1">
      <c r="A319" s="3">
        <f t="shared" si="448"/>
        <v>15</v>
      </c>
      <c r="B319" s="3" t="str">
        <f t="shared" si="448"/>
        <v>Lederw Schuhe</v>
      </c>
      <c r="C319" s="4">
        <f t="shared" si="453"/>
        <v>0.6818799140741159</v>
      </c>
      <c r="D319" s="4">
        <f t="shared" si="453"/>
        <v>0</v>
      </c>
      <c r="E319" s="4">
        <f t="shared" si="453"/>
        <v>0</v>
      </c>
      <c r="F319" s="4">
        <f t="shared" si="453"/>
        <v>0.06381293802411492</v>
      </c>
      <c r="G319" s="4">
        <f t="shared" si="453"/>
        <v>0</v>
      </c>
      <c r="H319" s="4">
        <f t="shared" si="453"/>
        <v>2.3405550037130287</v>
      </c>
      <c r="I319" s="4">
        <f t="shared" si="453"/>
        <v>0</v>
      </c>
      <c r="J319" s="4">
        <f t="shared" si="453"/>
        <v>0</v>
      </c>
      <c r="K319" s="4">
        <f t="shared" si="453"/>
        <v>0.3286586279594746</v>
      </c>
      <c r="L319" s="4">
        <f t="shared" si="453"/>
        <v>7.27863319535476</v>
      </c>
      <c r="M319" s="4">
        <f t="shared" si="453"/>
        <v>0.11154227643849071</v>
      </c>
      <c r="N319" s="4">
        <f t="shared" si="453"/>
        <v>12.089013371895769</v>
      </c>
      <c r="O319" s="4">
        <f t="shared" si="453"/>
        <v>0.35064159841317266</v>
      </c>
      <c r="P319" s="4">
        <f t="shared" si="453"/>
        <v>35.84880426508948</v>
      </c>
      <c r="Q319" s="4">
        <f t="shared" si="453"/>
        <v>39.66493096380829</v>
      </c>
      <c r="R319" s="4">
        <f t="shared" si="453"/>
        <v>0.16443448745830186</v>
      </c>
      <c r="S319" s="4">
        <f t="shared" si="454"/>
        <v>0.8393626346682042</v>
      </c>
      <c r="T319" s="4">
        <f t="shared" si="450"/>
        <v>0</v>
      </c>
      <c r="U319" s="4">
        <f t="shared" si="450"/>
        <v>0.6614396955007223</v>
      </c>
      <c r="V319" s="4">
        <f t="shared" si="450"/>
        <v>0.1516821531100414</v>
      </c>
      <c r="W319" s="4">
        <f t="shared" si="450"/>
        <v>4.7749275889262845</v>
      </c>
      <c r="X319" s="4">
        <f t="shared" si="450"/>
        <v>0</v>
      </c>
      <c r="Y319" s="4">
        <f t="shared" si="450"/>
        <v>0</v>
      </c>
      <c r="Z319" s="4">
        <f t="shared" si="450"/>
        <v>0.4586241958054019</v>
      </c>
      <c r="AA319" s="4">
        <f t="shared" si="450"/>
        <v>0.2601671650800711</v>
      </c>
      <c r="AB319" s="4">
        <f t="shared" si="450"/>
        <v>0</v>
      </c>
      <c r="AC319" s="4">
        <f t="shared" si="450"/>
        <v>0.23409044541541396</v>
      </c>
      <c r="AD319" s="4">
        <f t="shared" si="450"/>
        <v>0.07100183644688053</v>
      </c>
      <c r="AE319" s="4">
        <f t="shared" si="450"/>
        <v>0.9047945918634348</v>
      </c>
      <c r="AF319" s="4">
        <f t="shared" si="450"/>
        <v>0.14631356339826007</v>
      </c>
      <c r="AG319" s="4">
        <f t="shared" si="450"/>
        <v>0</v>
      </c>
      <c r="AH319" s="4">
        <f t="shared" si="450"/>
        <v>0</v>
      </c>
      <c r="AI319" s="4">
        <f t="shared" si="450"/>
        <v>0</v>
      </c>
      <c r="AJ319" s="4">
        <f t="shared" si="451"/>
        <v>0</v>
      </c>
      <c r="AK319" s="4">
        <f t="shared" si="451"/>
        <v>14.382615316264788</v>
      </c>
      <c r="AL319" s="4">
        <f t="shared" si="451"/>
        <v>0.5211915338285634</v>
      </c>
      <c r="AM319" s="4">
        <f t="shared" si="451"/>
        <v>8.880564794818744</v>
      </c>
      <c r="AN319" s="4">
        <f t="shared" si="451"/>
        <v>1.4560759689655831</v>
      </c>
      <c r="AO319" s="4">
        <f t="shared" si="451"/>
        <v>0.6729913671916813</v>
      </c>
      <c r="AP319" s="4">
        <f t="shared" si="451"/>
        <v>1.3714503284928643</v>
      </c>
      <c r="AQ319" s="4">
        <f t="shared" si="451"/>
        <v>6.985654475723003E-07</v>
      </c>
      <c r="AR319" s="4">
        <f t="shared" si="451"/>
        <v>6.985654475723003E-07</v>
      </c>
      <c r="AS319" s="5">
        <f t="shared" si="452"/>
        <v>134.71020121913688</v>
      </c>
      <c r="AT319" s="5">
        <v>134.71020121913676</v>
      </c>
      <c r="AV319" s="33">
        <f>AT319/AS19</f>
        <v>0.6985654475723003</v>
      </c>
    </row>
    <row r="320" spans="1:48" ht="10.5" customHeight="1">
      <c r="A320" s="3">
        <f t="shared" si="448"/>
        <v>16</v>
      </c>
      <c r="B320" s="3" t="str">
        <f t="shared" si="448"/>
        <v>Chemie</v>
      </c>
      <c r="C320" s="4">
        <f t="shared" si="453"/>
        <v>80.845931238618</v>
      </c>
      <c r="D320" s="4">
        <f t="shared" si="453"/>
        <v>62.50788405855544</v>
      </c>
      <c r="E320" s="4">
        <f t="shared" si="453"/>
        <v>0.039905327983727534</v>
      </c>
      <c r="F320" s="4">
        <f t="shared" si="453"/>
        <v>18.809930432034825</v>
      </c>
      <c r="G320" s="4">
        <f t="shared" si="453"/>
        <v>37.75249204825592</v>
      </c>
      <c r="H320" s="4">
        <f t="shared" si="453"/>
        <v>34.673860545520355</v>
      </c>
      <c r="I320" s="4">
        <f t="shared" si="453"/>
        <v>11.022095935111572</v>
      </c>
      <c r="J320" s="4">
        <f t="shared" si="453"/>
        <v>12.585762759356374</v>
      </c>
      <c r="K320" s="4">
        <f t="shared" si="453"/>
        <v>78.03557256062035</v>
      </c>
      <c r="L320" s="4">
        <f t="shared" si="453"/>
        <v>1.06474942157803</v>
      </c>
      <c r="M320" s="4">
        <f t="shared" si="453"/>
        <v>7.913577964680203</v>
      </c>
      <c r="N320" s="4">
        <f t="shared" si="453"/>
        <v>25.4216203785844</v>
      </c>
      <c r="O320" s="4">
        <f t="shared" si="453"/>
        <v>43.57109337034337</v>
      </c>
      <c r="P320" s="4">
        <f t="shared" si="453"/>
        <v>157.32855797863567</v>
      </c>
      <c r="Q320" s="4">
        <f t="shared" si="453"/>
        <v>5.26401142443444</v>
      </c>
      <c r="R320" s="4">
        <f t="shared" si="453"/>
        <v>2526.6881536763212</v>
      </c>
      <c r="S320" s="4">
        <f t="shared" si="454"/>
        <v>303.2817446879077</v>
      </c>
      <c r="T320" s="4">
        <f t="shared" si="450"/>
        <v>58.74608888888007</v>
      </c>
      <c r="U320" s="4">
        <f t="shared" si="450"/>
        <v>85.96761410079684</v>
      </c>
      <c r="V320" s="4">
        <f t="shared" si="450"/>
        <v>99.43016803172198</v>
      </c>
      <c r="W320" s="4">
        <f t="shared" si="450"/>
        <v>291.20018211421484</v>
      </c>
      <c r="X320" s="4">
        <f t="shared" si="450"/>
        <v>20.29553113578592</v>
      </c>
      <c r="Y320" s="4">
        <f t="shared" si="450"/>
        <v>109.90216345009858</v>
      </c>
      <c r="Z320" s="4">
        <f t="shared" si="450"/>
        <v>13.354198332467409</v>
      </c>
      <c r="AA320" s="4">
        <f t="shared" si="450"/>
        <v>10.826508456368066</v>
      </c>
      <c r="AB320" s="4">
        <f t="shared" si="450"/>
        <v>40.02740320907965</v>
      </c>
      <c r="AC320" s="4">
        <f t="shared" si="450"/>
        <v>1.8330004480344044</v>
      </c>
      <c r="AD320" s="4">
        <f t="shared" si="450"/>
        <v>0.7339597676468979</v>
      </c>
      <c r="AE320" s="4">
        <f t="shared" si="450"/>
        <v>8.960340474495512</v>
      </c>
      <c r="AF320" s="4">
        <f t="shared" si="450"/>
        <v>1.5124717101608738</v>
      </c>
      <c r="AG320" s="4">
        <f t="shared" si="450"/>
        <v>5.16871763857961</v>
      </c>
      <c r="AH320" s="4">
        <f t="shared" si="450"/>
        <v>3.2052399270953247</v>
      </c>
      <c r="AI320" s="4">
        <f aca="true" t="shared" si="458" ref="AI320:AR320">AI20*$AV320</f>
        <v>7.017959907751659</v>
      </c>
      <c r="AJ320" s="4">
        <f t="shared" si="458"/>
        <v>3.4477807519746326</v>
      </c>
      <c r="AK320" s="4">
        <f t="shared" si="458"/>
        <v>282.76405521771585</v>
      </c>
      <c r="AL320" s="4">
        <f t="shared" si="458"/>
        <v>4.715090388343251</v>
      </c>
      <c r="AM320" s="4">
        <f t="shared" si="458"/>
        <v>149.91497778692874</v>
      </c>
      <c r="AN320" s="4">
        <f t="shared" si="458"/>
        <v>95.04821136500867</v>
      </c>
      <c r="AO320" s="4">
        <f t="shared" si="458"/>
        <v>58.38353822459222</v>
      </c>
      <c r="AP320" s="4">
        <f t="shared" si="458"/>
        <v>158.1435096266283</v>
      </c>
      <c r="AQ320" s="4">
        <f t="shared" si="458"/>
        <v>2.376839360069496E-07</v>
      </c>
      <c r="AR320" s="4">
        <f t="shared" si="458"/>
        <v>2.376839360069496E-07</v>
      </c>
      <c r="AS320" s="5">
        <f t="shared" si="452"/>
        <v>4917.405655238278</v>
      </c>
      <c r="AT320" s="5">
        <v>4917.405655238278</v>
      </c>
      <c r="AV320" s="33">
        <f t="shared" si="455"/>
        <v>0.2376839360069496</v>
      </c>
    </row>
    <row r="321" spans="1:48" ht="10.5" customHeight="1">
      <c r="A321" s="3">
        <f t="shared" si="448"/>
        <v>17</v>
      </c>
      <c r="B321" s="3" t="str">
        <f t="shared" si="448"/>
        <v>Kunst Kautsch</v>
      </c>
      <c r="C321" s="4">
        <f t="shared" si="453"/>
        <v>16.058438718720296</v>
      </c>
      <c r="D321" s="4">
        <f t="shared" si="453"/>
        <v>3.796846117821205</v>
      </c>
      <c r="E321" s="4">
        <f t="shared" si="453"/>
        <v>0</v>
      </c>
      <c r="F321" s="4">
        <f t="shared" si="453"/>
        <v>0.9490133656480315</v>
      </c>
      <c r="G321" s="4">
        <f t="shared" si="453"/>
        <v>9.126579204653083</v>
      </c>
      <c r="H321" s="4">
        <f t="shared" si="453"/>
        <v>54.72150999647745</v>
      </c>
      <c r="I321" s="4">
        <f t="shared" si="453"/>
        <v>9.750749873519394</v>
      </c>
      <c r="J321" s="4">
        <f t="shared" si="453"/>
        <v>3.8886409346821598</v>
      </c>
      <c r="K321" s="4">
        <f t="shared" si="453"/>
        <v>10.735174608621985</v>
      </c>
      <c r="L321" s="4">
        <f t="shared" si="453"/>
        <v>9.424429182046783</v>
      </c>
      <c r="M321" s="4">
        <f t="shared" si="453"/>
        <v>1.791833108510032</v>
      </c>
      <c r="N321" s="4">
        <f t="shared" si="453"/>
        <v>89.86730093230264</v>
      </c>
      <c r="O321" s="4">
        <f t="shared" si="453"/>
        <v>23.587412633451752</v>
      </c>
      <c r="P321" s="4">
        <f t="shared" si="453"/>
        <v>53.51482379241207</v>
      </c>
      <c r="Q321" s="4">
        <f t="shared" si="453"/>
        <v>10.063147762966063</v>
      </c>
      <c r="R321" s="4">
        <f aca="true" t="shared" si="459" ref="R321:AG336">R21*$AV321</f>
        <v>166.76824055418265</v>
      </c>
      <c r="S321" s="4">
        <f t="shared" si="459"/>
        <v>168.38096155131183</v>
      </c>
      <c r="T321" s="4">
        <f t="shared" si="459"/>
        <v>18.845510993027645</v>
      </c>
      <c r="U321" s="4">
        <f t="shared" si="459"/>
        <v>34.921242950352976</v>
      </c>
      <c r="V321" s="4">
        <f t="shared" si="459"/>
        <v>366.7875456344613</v>
      </c>
      <c r="W321" s="4">
        <f t="shared" si="459"/>
        <v>484.32317401443527</v>
      </c>
      <c r="X321" s="4">
        <f t="shared" si="459"/>
        <v>34.25870362652684</v>
      </c>
      <c r="Y321" s="4">
        <f t="shared" si="459"/>
        <v>74.7464298700865</v>
      </c>
      <c r="Z321" s="4">
        <f t="shared" si="459"/>
        <v>47.90920717904627</v>
      </c>
      <c r="AA321" s="4">
        <f t="shared" si="459"/>
        <v>24.351429518243027</v>
      </c>
      <c r="AB321" s="4">
        <f t="shared" si="459"/>
        <v>12.018836519395775</v>
      </c>
      <c r="AC321" s="4">
        <f t="shared" si="459"/>
        <v>2.163988211610515</v>
      </c>
      <c r="AD321" s="4">
        <f t="shared" si="459"/>
        <v>4.317086401602356</v>
      </c>
      <c r="AE321" s="4">
        <f t="shared" si="459"/>
        <v>21.6468887459532</v>
      </c>
      <c r="AF321" s="4">
        <f t="shared" si="459"/>
        <v>8.896224753132675</v>
      </c>
      <c r="AG321" s="4">
        <f t="shared" si="459"/>
        <v>6.206806379717971</v>
      </c>
      <c r="AH321" s="4">
        <f aca="true" t="shared" si="460" ref="AH321:AR336">AH21*$AV321</f>
        <v>0.2511758468997185</v>
      </c>
      <c r="AI321" s="4">
        <f t="shared" si="460"/>
        <v>0.737277705699614</v>
      </c>
      <c r="AJ321" s="4">
        <f t="shared" si="460"/>
        <v>1.0144752928900953</v>
      </c>
      <c r="AK321" s="4">
        <f t="shared" si="460"/>
        <v>47.84201118573727</v>
      </c>
      <c r="AL321" s="4">
        <f t="shared" si="460"/>
        <v>2.4017307062373785</v>
      </c>
      <c r="AM321" s="4">
        <f t="shared" si="460"/>
        <v>22.034899756434314</v>
      </c>
      <c r="AN321" s="4">
        <f t="shared" si="460"/>
        <v>10.985131354950525</v>
      </c>
      <c r="AO321" s="4">
        <f t="shared" si="460"/>
        <v>20.86813761073552</v>
      </c>
      <c r="AP321" s="4">
        <f t="shared" si="460"/>
        <v>7.649764278617968</v>
      </c>
      <c r="AQ321" s="4">
        <f t="shared" si="460"/>
        <v>3.354405096423206E-07</v>
      </c>
      <c r="AR321" s="4">
        <f t="shared" si="460"/>
        <v>3.354405096423206E-07</v>
      </c>
      <c r="AS321" s="5">
        <f t="shared" si="452"/>
        <v>1887.6027815440034</v>
      </c>
      <c r="AT321" s="5">
        <v>1887.6027815440032</v>
      </c>
      <c r="AV321" s="33">
        <f t="shared" si="455"/>
        <v>0.3354405096423206</v>
      </c>
    </row>
    <row r="322" spans="1:48" ht="10.5" customHeight="1">
      <c r="A322" s="3">
        <f t="shared" si="448"/>
        <v>18</v>
      </c>
      <c r="B322" s="3" t="str">
        <f t="shared" si="448"/>
        <v>Stein Erd Bergb</v>
      </c>
      <c r="C322" s="4">
        <f aca="true" t="shared" si="461" ref="C322:R337">C22*$AV322</f>
        <v>40.1376269479114</v>
      </c>
      <c r="D322" s="4">
        <f t="shared" si="461"/>
        <v>3.1325834718237586</v>
      </c>
      <c r="E322" s="4">
        <f t="shared" si="461"/>
        <v>1.579327579614231</v>
      </c>
      <c r="F322" s="4">
        <f t="shared" si="461"/>
        <v>0.8415807878654464</v>
      </c>
      <c r="G322" s="4">
        <f t="shared" si="461"/>
        <v>0.9750236398308103</v>
      </c>
      <c r="H322" s="4">
        <f t="shared" si="461"/>
        <v>53.31391413657615</v>
      </c>
      <c r="I322" s="4">
        <f t="shared" si="461"/>
        <v>44.360296536802664</v>
      </c>
      <c r="J322" s="4">
        <f t="shared" si="461"/>
        <v>0.0984557903482963</v>
      </c>
      <c r="K322" s="4">
        <f t="shared" si="461"/>
        <v>0.4643387737252278</v>
      </c>
      <c r="L322" s="4">
        <f t="shared" si="461"/>
        <v>0.3088363631341981</v>
      </c>
      <c r="M322" s="4">
        <f t="shared" si="461"/>
        <v>0.7025771452342731</v>
      </c>
      <c r="N322" s="4">
        <f t="shared" si="461"/>
        <v>40.58608030301094</v>
      </c>
      <c r="O322" s="4">
        <f t="shared" si="461"/>
        <v>15.347338045693695</v>
      </c>
      <c r="P322" s="4">
        <f t="shared" si="461"/>
        <v>0</v>
      </c>
      <c r="Q322" s="4">
        <f t="shared" si="461"/>
        <v>0.2991677103822295</v>
      </c>
      <c r="R322" s="4">
        <f t="shared" si="461"/>
        <v>103.41322162227519</v>
      </c>
      <c r="S322" s="4">
        <f t="shared" si="459"/>
        <v>16.070759688644024</v>
      </c>
      <c r="T322" s="4">
        <f t="shared" si="459"/>
        <v>472.52802169724276</v>
      </c>
      <c r="U322" s="4">
        <f t="shared" si="459"/>
        <v>207.9576753374202</v>
      </c>
      <c r="V322" s="4">
        <f t="shared" si="459"/>
        <v>57.563076952798525</v>
      </c>
      <c r="W322" s="4">
        <f t="shared" si="459"/>
        <v>154.37816655187805</v>
      </c>
      <c r="X322" s="4">
        <f t="shared" si="459"/>
        <v>927.0789094703981</v>
      </c>
      <c r="Y322" s="4">
        <f t="shared" si="459"/>
        <v>220.16434695020746</v>
      </c>
      <c r="Z322" s="4">
        <f t="shared" si="459"/>
        <v>4.338218275154639</v>
      </c>
      <c r="AA322" s="4">
        <f t="shared" si="459"/>
        <v>5.700690891275491</v>
      </c>
      <c r="AB322" s="4">
        <f t="shared" si="459"/>
        <v>85.05996534539864</v>
      </c>
      <c r="AC322" s="4">
        <f t="shared" si="459"/>
        <v>2.5224500177698825</v>
      </c>
      <c r="AD322" s="4">
        <f t="shared" si="459"/>
        <v>0.15115974157171155</v>
      </c>
      <c r="AE322" s="4">
        <f t="shared" si="459"/>
        <v>1.3514847089544348</v>
      </c>
      <c r="AF322" s="4">
        <f t="shared" si="459"/>
        <v>0.311495047712797</v>
      </c>
      <c r="AG322" s="4">
        <f t="shared" si="459"/>
        <v>5.8702849568933475</v>
      </c>
      <c r="AH322" s="4">
        <f t="shared" si="460"/>
        <v>0.09576916599147613</v>
      </c>
      <c r="AI322" s="4">
        <f t="shared" si="460"/>
        <v>0</v>
      </c>
      <c r="AJ322" s="4">
        <f t="shared" si="460"/>
        <v>1.5870648594657863</v>
      </c>
      <c r="AK322" s="4">
        <f t="shared" si="460"/>
        <v>24.23998966939047</v>
      </c>
      <c r="AL322" s="4">
        <f t="shared" si="460"/>
        <v>0.942974572339003</v>
      </c>
      <c r="AM322" s="4">
        <f t="shared" si="460"/>
        <v>52.72094155992451</v>
      </c>
      <c r="AN322" s="4">
        <f t="shared" si="460"/>
        <v>10.23351189474124</v>
      </c>
      <c r="AO322" s="4">
        <f t="shared" si="460"/>
        <v>13.721815239591022</v>
      </c>
      <c r="AP322" s="4">
        <f t="shared" si="460"/>
        <v>0</v>
      </c>
      <c r="AQ322" s="4">
        <f t="shared" si="460"/>
        <v>2.625738987355541E-07</v>
      </c>
      <c r="AR322" s="4">
        <f t="shared" si="460"/>
        <v>2.625738987355541E-07</v>
      </c>
      <c r="AS322" s="5">
        <f t="shared" si="452"/>
        <v>2570.1491419741405</v>
      </c>
      <c r="AT322" s="5">
        <v>2570.1491419741396</v>
      </c>
      <c r="AV322" s="33">
        <f aca="true" t="shared" si="462" ref="AV322:AV337">AT322/AS22</f>
        <v>0.2625738987355541</v>
      </c>
    </row>
    <row r="323" spans="1:48" ht="10.5" customHeight="1">
      <c r="A323" s="3">
        <f t="shared" si="448"/>
        <v>19</v>
      </c>
      <c r="B323" s="3" t="str">
        <f t="shared" si="448"/>
        <v>Metalle</v>
      </c>
      <c r="C323" s="4">
        <f t="shared" si="461"/>
        <v>35.85552586434577</v>
      </c>
      <c r="D323" s="4">
        <f t="shared" si="461"/>
        <v>110.8595388333397</v>
      </c>
      <c r="E323" s="4">
        <f t="shared" si="461"/>
        <v>8.067099640782972</v>
      </c>
      <c r="F323" s="4">
        <f t="shared" si="461"/>
        <v>8.344283642341354</v>
      </c>
      <c r="G323" s="4">
        <f t="shared" si="461"/>
        <v>15.385552544403875</v>
      </c>
      <c r="H323" s="4">
        <f t="shared" si="461"/>
        <v>66.83624436646315</v>
      </c>
      <c r="I323" s="4">
        <f t="shared" si="461"/>
        <v>21.385721688772104</v>
      </c>
      <c r="J323" s="4">
        <f t="shared" si="461"/>
        <v>5.027611337784636</v>
      </c>
      <c r="K323" s="4">
        <f t="shared" si="461"/>
        <v>1.5628685403326632</v>
      </c>
      <c r="L323" s="4">
        <f t="shared" si="461"/>
        <v>5.422052756513904</v>
      </c>
      <c r="M323" s="4">
        <f t="shared" si="461"/>
        <v>0.979636365435033</v>
      </c>
      <c r="N323" s="4">
        <f t="shared" si="461"/>
        <v>112.25890789798726</v>
      </c>
      <c r="O323" s="4">
        <f t="shared" si="461"/>
        <v>6.4263174652526125</v>
      </c>
      <c r="P323" s="4">
        <f t="shared" si="461"/>
        <v>23.420735247630777</v>
      </c>
      <c r="Q323" s="4">
        <f t="shared" si="461"/>
        <v>4.026769291030592</v>
      </c>
      <c r="R323" s="4">
        <f t="shared" si="461"/>
        <v>140.1859714241747</v>
      </c>
      <c r="S323" s="4">
        <f t="shared" si="459"/>
        <v>29.904594957020883</v>
      </c>
      <c r="T323" s="4">
        <f t="shared" si="459"/>
        <v>37.54505577645757</v>
      </c>
      <c r="U323" s="4">
        <f t="shared" si="459"/>
        <v>2079.383673516216</v>
      </c>
      <c r="V323" s="4">
        <f t="shared" si="459"/>
        <v>1288.635154400274</v>
      </c>
      <c r="W323" s="4">
        <f t="shared" si="459"/>
        <v>1135.7885145073167</v>
      </c>
      <c r="X323" s="4">
        <f t="shared" si="459"/>
        <v>236.74913277905122</v>
      </c>
      <c r="Y323" s="4">
        <f t="shared" si="459"/>
        <v>237.65733042558261</v>
      </c>
      <c r="Z323" s="4">
        <f t="shared" si="459"/>
        <v>17.749163312933053</v>
      </c>
      <c r="AA323" s="4">
        <f t="shared" si="459"/>
        <v>14.205540366874432</v>
      </c>
      <c r="AB323" s="4">
        <f t="shared" si="459"/>
        <v>25.22238736061321</v>
      </c>
      <c r="AC323" s="4">
        <f t="shared" si="459"/>
        <v>22.847561362348408</v>
      </c>
      <c r="AD323" s="4">
        <f t="shared" si="459"/>
        <v>5.540597307956573</v>
      </c>
      <c r="AE323" s="4">
        <f t="shared" si="459"/>
        <v>22.256005174820988</v>
      </c>
      <c r="AF323" s="4">
        <f t="shared" si="459"/>
        <v>11.417515039747338</v>
      </c>
      <c r="AG323" s="4">
        <f t="shared" si="459"/>
        <v>5.691233366675209</v>
      </c>
      <c r="AH323" s="4">
        <f t="shared" si="460"/>
        <v>0.9143761216194433</v>
      </c>
      <c r="AI323" s="4">
        <f t="shared" si="460"/>
        <v>4.641834122268848</v>
      </c>
      <c r="AJ323" s="4">
        <f t="shared" si="460"/>
        <v>10.25219419470003</v>
      </c>
      <c r="AK323" s="4">
        <f t="shared" si="460"/>
        <v>39.352495899236494</v>
      </c>
      <c r="AL323" s="4">
        <f t="shared" si="460"/>
        <v>3.7996869977023824</v>
      </c>
      <c r="AM323" s="4">
        <f t="shared" si="460"/>
        <v>2.565042486725964</v>
      </c>
      <c r="AN323" s="4">
        <f t="shared" si="460"/>
        <v>8.776176169269396</v>
      </c>
      <c r="AO323" s="4">
        <f t="shared" si="460"/>
        <v>76.62388821458616</v>
      </c>
      <c r="AP323" s="4">
        <f t="shared" si="460"/>
        <v>1.7166207597855494</v>
      </c>
      <c r="AQ323" s="4">
        <f t="shared" si="460"/>
        <v>2.835041271535616E-07</v>
      </c>
      <c r="AR323" s="4">
        <f t="shared" si="460"/>
        <v>2.835041271535616E-07</v>
      </c>
      <c r="AS323" s="5">
        <f t="shared" si="452"/>
        <v>5885.280612093383</v>
      </c>
      <c r="AT323" s="5">
        <v>5885.280612093381</v>
      </c>
      <c r="AV323" s="33">
        <f t="shared" si="462"/>
        <v>0.2835041271535616</v>
      </c>
    </row>
    <row r="324" spans="1:48" ht="10.5" customHeight="1">
      <c r="A324" s="3">
        <f t="shared" si="448"/>
        <v>20</v>
      </c>
      <c r="B324" s="3" t="str">
        <f t="shared" si="448"/>
        <v>Masch Fahrz</v>
      </c>
      <c r="C324" s="4">
        <f t="shared" si="461"/>
        <v>59.751272491024636</v>
      </c>
      <c r="D324" s="4">
        <f t="shared" si="461"/>
        <v>56.257357991200735</v>
      </c>
      <c r="E324" s="4">
        <f t="shared" si="461"/>
        <v>10.954216895372046</v>
      </c>
      <c r="F324" s="4">
        <f t="shared" si="461"/>
        <v>11.442439972492163</v>
      </c>
      <c r="G324" s="4">
        <f t="shared" si="461"/>
        <v>17.28106843678129</v>
      </c>
      <c r="H324" s="4">
        <f t="shared" si="461"/>
        <v>60.62727382882326</v>
      </c>
      <c r="I324" s="4">
        <f t="shared" si="461"/>
        <v>13.599617680190496</v>
      </c>
      <c r="J324" s="4">
        <f t="shared" si="461"/>
        <v>4.608943024694908</v>
      </c>
      <c r="K324" s="4">
        <f t="shared" si="461"/>
        <v>19.350617980448988</v>
      </c>
      <c r="L324" s="4">
        <f t="shared" si="461"/>
        <v>2.349596358791309</v>
      </c>
      <c r="M324" s="4">
        <f t="shared" si="461"/>
        <v>2.6119944238423325</v>
      </c>
      <c r="N324" s="4">
        <f t="shared" si="461"/>
        <v>16.390907097490196</v>
      </c>
      <c r="O324" s="4">
        <f t="shared" si="461"/>
        <v>22.850895862965455</v>
      </c>
      <c r="P324" s="4">
        <f t="shared" si="461"/>
        <v>58.533555321169814</v>
      </c>
      <c r="Q324" s="4">
        <f t="shared" si="461"/>
        <v>1.6607638459508849</v>
      </c>
      <c r="R324" s="4">
        <f t="shared" si="461"/>
        <v>118.11145901617348</v>
      </c>
      <c r="S324" s="4">
        <f t="shared" si="459"/>
        <v>19.545742215800463</v>
      </c>
      <c r="T324" s="4">
        <f t="shared" si="459"/>
        <v>60.07942387382815</v>
      </c>
      <c r="U324" s="4">
        <f t="shared" si="459"/>
        <v>74.4565560931306</v>
      </c>
      <c r="V324" s="4">
        <f t="shared" si="459"/>
        <v>3279.372762574936</v>
      </c>
      <c r="W324" s="4">
        <f t="shared" si="459"/>
        <v>365.14409893465773</v>
      </c>
      <c r="X324" s="4">
        <f t="shared" si="459"/>
        <v>26.592090888685245</v>
      </c>
      <c r="Y324" s="4">
        <f t="shared" si="459"/>
        <v>138.77412216122727</v>
      </c>
      <c r="Z324" s="4">
        <f t="shared" si="459"/>
        <v>85.84351056850875</v>
      </c>
      <c r="AA324" s="4">
        <f t="shared" si="459"/>
        <v>69.01483440370208</v>
      </c>
      <c r="AB324" s="4">
        <f t="shared" si="459"/>
        <v>42.458018339359235</v>
      </c>
      <c r="AC324" s="4">
        <f t="shared" si="459"/>
        <v>14.52144041483198</v>
      </c>
      <c r="AD324" s="4">
        <f t="shared" si="459"/>
        <v>30.679250603112727</v>
      </c>
      <c r="AE324" s="4">
        <f t="shared" si="459"/>
        <v>285.01487584415753</v>
      </c>
      <c r="AF324" s="4">
        <f t="shared" si="459"/>
        <v>63.220765866920246</v>
      </c>
      <c r="AG324" s="4">
        <f t="shared" si="459"/>
        <v>62.687285473026634</v>
      </c>
      <c r="AH324" s="4">
        <f t="shared" si="460"/>
        <v>7.215865414702761</v>
      </c>
      <c r="AI324" s="4">
        <f t="shared" si="460"/>
        <v>25.77069876498947</v>
      </c>
      <c r="AJ324" s="4">
        <f t="shared" si="460"/>
        <v>26.70142482105017</v>
      </c>
      <c r="AK324" s="4">
        <f t="shared" si="460"/>
        <v>211.51941352887056</v>
      </c>
      <c r="AL324" s="4">
        <f t="shared" si="460"/>
        <v>4.550050881874044</v>
      </c>
      <c r="AM324" s="4">
        <f t="shared" si="460"/>
        <v>16.001298306362145</v>
      </c>
      <c r="AN324" s="4">
        <f t="shared" si="460"/>
        <v>30.05483595655776</v>
      </c>
      <c r="AO324" s="4">
        <f t="shared" si="460"/>
        <v>422.74449609970355</v>
      </c>
      <c r="AP324" s="4">
        <f t="shared" si="460"/>
        <v>13.178351455977529</v>
      </c>
      <c r="AQ324" s="4">
        <f t="shared" si="460"/>
        <v>3.208058293287049E-07</v>
      </c>
      <c r="AR324" s="4">
        <f t="shared" si="460"/>
        <v>3.208058293287049E-07</v>
      </c>
      <c r="AS324" s="5">
        <f t="shared" si="452"/>
        <v>5851.523194354995</v>
      </c>
      <c r="AT324" s="5">
        <v>5851.523194354996</v>
      </c>
      <c r="AV324" s="33">
        <f t="shared" si="462"/>
        <v>0.3208058293287049</v>
      </c>
    </row>
    <row r="325" spans="1:48" ht="10.5" customHeight="1">
      <c r="A325" s="3">
        <f aca="true" t="shared" si="463" ref="A325:B344">A25</f>
        <v>21</v>
      </c>
      <c r="B325" s="3" t="str">
        <f t="shared" si="463"/>
        <v>Elektr Uhr sonst</v>
      </c>
      <c r="C325" s="4">
        <f t="shared" si="461"/>
        <v>25.898764492631035</v>
      </c>
      <c r="D325" s="4">
        <f t="shared" si="461"/>
        <v>65.74801480028191</v>
      </c>
      <c r="E325" s="4">
        <f t="shared" si="461"/>
        <v>17.471738816995913</v>
      </c>
      <c r="F325" s="4">
        <f t="shared" si="461"/>
        <v>5.7179765077330025</v>
      </c>
      <c r="G325" s="4">
        <f t="shared" si="461"/>
        <v>15.795669108367566</v>
      </c>
      <c r="H325" s="4">
        <f t="shared" si="461"/>
        <v>25.59673607427695</v>
      </c>
      <c r="I325" s="4">
        <f t="shared" si="461"/>
        <v>11.918844738829476</v>
      </c>
      <c r="J325" s="4">
        <f t="shared" si="461"/>
        <v>3.857337552492958</v>
      </c>
      <c r="K325" s="4">
        <f t="shared" si="461"/>
        <v>8.243170851260459</v>
      </c>
      <c r="L325" s="4">
        <f t="shared" si="461"/>
        <v>6.089314324130429</v>
      </c>
      <c r="M325" s="4">
        <f t="shared" si="461"/>
        <v>1.443338674608456</v>
      </c>
      <c r="N325" s="4">
        <f t="shared" si="461"/>
        <v>63.69784092431886</v>
      </c>
      <c r="O325" s="4">
        <f t="shared" si="461"/>
        <v>25.642492622004916</v>
      </c>
      <c r="P325" s="4">
        <f t="shared" si="461"/>
        <v>28.57781772630269</v>
      </c>
      <c r="Q325" s="4">
        <f t="shared" si="461"/>
        <v>4.62040607156252</v>
      </c>
      <c r="R325" s="4">
        <f t="shared" si="461"/>
        <v>77.83451746293194</v>
      </c>
      <c r="S325" s="4">
        <f t="shared" si="459"/>
        <v>25.44092061291323</v>
      </c>
      <c r="T325" s="4">
        <f t="shared" si="459"/>
        <v>23.183007359722303</v>
      </c>
      <c r="U325" s="4">
        <f t="shared" si="459"/>
        <v>75.10185236513873</v>
      </c>
      <c r="V325" s="4">
        <f t="shared" si="459"/>
        <v>1011.1588030856673</v>
      </c>
      <c r="W325" s="4">
        <f t="shared" si="459"/>
        <v>2496.1523075112045</v>
      </c>
      <c r="X325" s="4">
        <f t="shared" si="459"/>
        <v>81.29557111577809</v>
      </c>
      <c r="Y325" s="4">
        <f t="shared" si="459"/>
        <v>193.7760325711978</v>
      </c>
      <c r="Z325" s="4">
        <f t="shared" si="459"/>
        <v>180.461758562847</v>
      </c>
      <c r="AA325" s="4">
        <f t="shared" si="459"/>
        <v>99.3906454251983</v>
      </c>
      <c r="AB325" s="4">
        <f t="shared" si="459"/>
        <v>82.68414352637252</v>
      </c>
      <c r="AC325" s="4">
        <f t="shared" si="459"/>
        <v>11.444247932608445</v>
      </c>
      <c r="AD325" s="4">
        <f t="shared" si="459"/>
        <v>8.884341539945712</v>
      </c>
      <c r="AE325" s="4">
        <f t="shared" si="459"/>
        <v>77.41563690355261</v>
      </c>
      <c r="AF325" s="4">
        <f t="shared" si="459"/>
        <v>18.307972500530582</v>
      </c>
      <c r="AG325" s="4">
        <f t="shared" si="459"/>
        <v>142.43372336884332</v>
      </c>
      <c r="AH325" s="4">
        <f t="shared" si="460"/>
        <v>28.412613497950094</v>
      </c>
      <c r="AI325" s="4">
        <f t="shared" si="460"/>
        <v>69.39359411537976</v>
      </c>
      <c r="AJ325" s="4">
        <f t="shared" si="460"/>
        <v>109.56869577513355</v>
      </c>
      <c r="AK325" s="4">
        <f t="shared" si="460"/>
        <v>873.9124580505193</v>
      </c>
      <c r="AL325" s="4">
        <f t="shared" si="460"/>
        <v>27.630092297437695</v>
      </c>
      <c r="AM325" s="4">
        <f t="shared" si="460"/>
        <v>551.2009486853725</v>
      </c>
      <c r="AN325" s="4">
        <f t="shared" si="460"/>
        <v>60.19048885668553</v>
      </c>
      <c r="AO325" s="4">
        <f t="shared" si="460"/>
        <v>233.65743191052533</v>
      </c>
      <c r="AP325" s="4">
        <f t="shared" si="460"/>
        <v>90.04859012342894</v>
      </c>
      <c r="AQ325" s="4">
        <f t="shared" si="460"/>
        <v>3.2271455012233215E-07</v>
      </c>
      <c r="AR325" s="4">
        <f t="shared" si="460"/>
        <v>3.2271455012233215E-07</v>
      </c>
      <c r="AS325" s="5">
        <f t="shared" si="452"/>
        <v>6959.29985908811</v>
      </c>
      <c r="AT325" s="5">
        <v>6959.2998590881125</v>
      </c>
      <c r="AV325" s="33">
        <f t="shared" si="462"/>
        <v>0.3227145501223322</v>
      </c>
    </row>
    <row r="326" spans="1:48" ht="10.5" customHeight="1">
      <c r="A326" s="3">
        <f t="shared" si="463"/>
        <v>22</v>
      </c>
      <c r="B326" s="3" t="str">
        <f t="shared" si="463"/>
        <v>Bauhauptgew</v>
      </c>
      <c r="C326" s="4">
        <f t="shared" si="461"/>
        <v>0.876985719937277</v>
      </c>
      <c r="D326" s="4">
        <f t="shared" si="461"/>
        <v>0.5108038620270758</v>
      </c>
      <c r="E326" s="4">
        <f t="shared" si="461"/>
        <v>0.008860340780877263</v>
      </c>
      <c r="F326" s="4">
        <f t="shared" si="461"/>
        <v>0.20514534164033293</v>
      </c>
      <c r="G326" s="4">
        <f t="shared" si="461"/>
        <v>0.028103053245832347</v>
      </c>
      <c r="H326" s="4">
        <f t="shared" si="461"/>
        <v>0.012495601407821876</v>
      </c>
      <c r="I326" s="4">
        <f t="shared" si="461"/>
        <v>0.01911346079910232</v>
      </c>
      <c r="J326" s="4">
        <f t="shared" si="461"/>
        <v>0</v>
      </c>
      <c r="K326" s="4">
        <f t="shared" si="461"/>
        <v>0.003946798572161981</v>
      </c>
      <c r="L326" s="4">
        <f t="shared" si="461"/>
        <v>0.001471279235913084</v>
      </c>
      <c r="M326" s="4">
        <f t="shared" si="461"/>
        <v>0.01609238611455268</v>
      </c>
      <c r="N326" s="4">
        <f t="shared" si="461"/>
        <v>0.11613970515539809</v>
      </c>
      <c r="O326" s="4">
        <f t="shared" si="461"/>
        <v>0.010570563741599086</v>
      </c>
      <c r="P326" s="4">
        <f t="shared" si="461"/>
        <v>0.011629986282604782</v>
      </c>
      <c r="Q326" s="4">
        <f t="shared" si="461"/>
        <v>0.004486367027615662</v>
      </c>
      <c r="R326" s="4">
        <f t="shared" si="461"/>
        <v>0.06891706425975595</v>
      </c>
      <c r="S326" s="4">
        <f t="shared" si="459"/>
        <v>0.010078778575089408</v>
      </c>
      <c r="T326" s="4">
        <f t="shared" si="459"/>
        <v>0.054809021498247894</v>
      </c>
      <c r="U326" s="4">
        <f t="shared" si="459"/>
        <v>0.04059644103356945</v>
      </c>
      <c r="V326" s="4">
        <f t="shared" si="459"/>
        <v>0.2724110132313588</v>
      </c>
      <c r="W326" s="4">
        <f t="shared" si="459"/>
        <v>0.04499405408615179</v>
      </c>
      <c r="X326" s="4">
        <f t="shared" si="459"/>
        <v>2.5194065711966815</v>
      </c>
      <c r="Y326" s="4">
        <f t="shared" si="459"/>
        <v>0</v>
      </c>
      <c r="Z326" s="4">
        <f t="shared" si="459"/>
        <v>0.27376685649799226</v>
      </c>
      <c r="AA326" s="4">
        <f t="shared" si="459"/>
        <v>0.29996219618979447</v>
      </c>
      <c r="AB326" s="4">
        <f t="shared" si="459"/>
        <v>0.06813683425654932</v>
      </c>
      <c r="AC326" s="4">
        <f t="shared" si="459"/>
        <v>0.9371036702567257</v>
      </c>
      <c r="AD326" s="4">
        <f t="shared" si="459"/>
        <v>0.03230159463773105</v>
      </c>
      <c r="AE326" s="4">
        <f t="shared" si="459"/>
        <v>0.06241756801115339</v>
      </c>
      <c r="AF326" s="4">
        <f t="shared" si="459"/>
        <v>0.06656393202489105</v>
      </c>
      <c r="AG326" s="4">
        <f t="shared" si="459"/>
        <v>0.03315569819420972</v>
      </c>
      <c r="AH326" s="4">
        <f t="shared" si="460"/>
        <v>0.0027916163463395124</v>
      </c>
      <c r="AI326" s="4">
        <f t="shared" si="460"/>
        <v>0.01195085678806167</v>
      </c>
      <c r="AJ326" s="4">
        <f t="shared" si="460"/>
        <v>4.725390011598971</v>
      </c>
      <c r="AK326" s="4">
        <f t="shared" si="460"/>
        <v>0.14881487047470218</v>
      </c>
      <c r="AL326" s="4">
        <f t="shared" si="460"/>
        <v>0.06652609386277727</v>
      </c>
      <c r="AM326" s="4">
        <f t="shared" si="460"/>
        <v>0.036040819974210096</v>
      </c>
      <c r="AN326" s="4">
        <f t="shared" si="460"/>
        <v>0.19632399998343042</v>
      </c>
      <c r="AO326" s="4">
        <f t="shared" si="460"/>
        <v>2.3340691522537167</v>
      </c>
      <c r="AP326" s="4">
        <f t="shared" si="460"/>
        <v>0</v>
      </c>
      <c r="AQ326" s="4">
        <f t="shared" si="460"/>
        <v>2.2402482882575184E-09</v>
      </c>
      <c r="AR326" s="4">
        <f t="shared" si="460"/>
        <v>2.2402482882575184E-09</v>
      </c>
      <c r="AS326" s="5">
        <f t="shared" si="452"/>
        <v>14.132373185680773</v>
      </c>
      <c r="AT326" s="5">
        <v>14.132373185680771</v>
      </c>
      <c r="AV326" s="33">
        <f>AT326/AS26</f>
        <v>0.0022402482882575184</v>
      </c>
    </row>
    <row r="327" spans="1:48" ht="10.5" customHeight="1">
      <c r="A327" s="3">
        <f t="shared" si="463"/>
        <v>23</v>
      </c>
      <c r="B327" s="3" t="str">
        <f t="shared" si="463"/>
        <v>Ausbaugew</v>
      </c>
      <c r="C327" s="4">
        <f t="shared" si="461"/>
        <v>0.0032677886633776933</v>
      </c>
      <c r="D327" s="4">
        <f t="shared" si="461"/>
        <v>0.009476561548808863</v>
      </c>
      <c r="E327" s="4">
        <f t="shared" si="461"/>
        <v>0.00015307811761895737</v>
      </c>
      <c r="F327" s="4">
        <f t="shared" si="461"/>
        <v>0.0012400819764029525</v>
      </c>
      <c r="G327" s="4">
        <f t="shared" si="461"/>
        <v>0.001339232681107568</v>
      </c>
      <c r="H327" s="4">
        <f t="shared" si="461"/>
        <v>0.0009394540711945314</v>
      </c>
      <c r="I327" s="4">
        <f t="shared" si="461"/>
        <v>0.0018452145630430347</v>
      </c>
      <c r="J327" s="4">
        <f t="shared" si="461"/>
        <v>4.726248552591114E-05</v>
      </c>
      <c r="K327" s="4">
        <f t="shared" si="461"/>
        <v>0.0003119476066088413</v>
      </c>
      <c r="L327" s="4">
        <f t="shared" si="461"/>
        <v>0.000352591209839667</v>
      </c>
      <c r="M327" s="4">
        <f t="shared" si="461"/>
        <v>0.00013216672534160267</v>
      </c>
      <c r="N327" s="4">
        <f t="shared" si="461"/>
        <v>0.0005808135825761733</v>
      </c>
      <c r="O327" s="4">
        <f t="shared" si="461"/>
        <v>0.00035987569618208193</v>
      </c>
      <c r="P327" s="4">
        <f t="shared" si="461"/>
        <v>0.0012137508393121079</v>
      </c>
      <c r="Q327" s="4">
        <f t="shared" si="461"/>
        <v>0.00013317195771651773</v>
      </c>
      <c r="R327" s="4">
        <f t="shared" si="461"/>
        <v>0.001765736300395076</v>
      </c>
      <c r="S327" s="4">
        <f t="shared" si="459"/>
        <v>0.0011101168322475213</v>
      </c>
      <c r="T327" s="4">
        <f t="shared" si="459"/>
        <v>0.0015523154443250382</v>
      </c>
      <c r="U327" s="4">
        <f t="shared" si="459"/>
        <v>0.001466576366685092</v>
      </c>
      <c r="V327" s="4">
        <f t="shared" si="459"/>
        <v>0.004259629482302099</v>
      </c>
      <c r="W327" s="4">
        <f t="shared" si="459"/>
        <v>0.0025316233792560517</v>
      </c>
      <c r="X327" s="4">
        <f t="shared" si="459"/>
        <v>7.278950292530927E-06</v>
      </c>
      <c r="Y327" s="4">
        <f t="shared" si="459"/>
        <v>0.000219043528836262</v>
      </c>
      <c r="Z327" s="4">
        <f t="shared" si="459"/>
        <v>0.0038751709874820235</v>
      </c>
      <c r="AA327" s="4">
        <f t="shared" si="459"/>
        <v>0.00393872768013451</v>
      </c>
      <c r="AB327" s="4">
        <f t="shared" si="459"/>
        <v>0.00022980624013781948</v>
      </c>
      <c r="AC327" s="4">
        <f t="shared" si="459"/>
        <v>0.0038569981347890262</v>
      </c>
      <c r="AD327" s="4">
        <f t="shared" si="459"/>
        <v>0.0002736433486737638</v>
      </c>
      <c r="AE327" s="4">
        <f t="shared" si="459"/>
        <v>0.0009070757689491642</v>
      </c>
      <c r="AF327" s="4">
        <f t="shared" si="459"/>
        <v>0.0005638971532045517</v>
      </c>
      <c r="AG327" s="4">
        <f t="shared" si="459"/>
        <v>0.0024860013171554064</v>
      </c>
      <c r="AH327" s="4">
        <f t="shared" si="460"/>
        <v>0.0006916339006360208</v>
      </c>
      <c r="AI327" s="4">
        <f t="shared" si="460"/>
        <v>0.0006956223995090936</v>
      </c>
      <c r="AJ327" s="4">
        <f t="shared" si="460"/>
        <v>0.04143271334457747</v>
      </c>
      <c r="AK327" s="4">
        <f t="shared" si="460"/>
        <v>0.005181347867555162</v>
      </c>
      <c r="AL327" s="4">
        <f t="shared" si="460"/>
        <v>4.717131786244578E-06</v>
      </c>
      <c r="AM327" s="4">
        <f t="shared" si="460"/>
        <v>0.0004750989201584025</v>
      </c>
      <c r="AN327" s="4">
        <f t="shared" si="460"/>
        <v>0.0020839232924796847</v>
      </c>
      <c r="AO327" s="4">
        <f t="shared" si="460"/>
        <v>0.01013834970222138</v>
      </c>
      <c r="AP327" s="4">
        <f t="shared" si="460"/>
        <v>0.000918089357349078</v>
      </c>
      <c r="AQ327" s="4">
        <f t="shared" si="460"/>
        <v>2.304920952811808E-11</v>
      </c>
      <c r="AR327" s="4">
        <f t="shared" si="460"/>
        <v>2.304920952811808E-11</v>
      </c>
      <c r="AS327" s="5">
        <f t="shared" si="452"/>
        <v>0.1120581286018934</v>
      </c>
      <c r="AT327" s="5">
        <v>0.11205812860189339</v>
      </c>
      <c r="AV327" s="33">
        <f t="shared" si="462"/>
        <v>2.304920952811808E-05</v>
      </c>
    </row>
    <row r="328" spans="1:48" ht="10.5" customHeight="1">
      <c r="A328" s="3">
        <f t="shared" si="463"/>
        <v>24</v>
      </c>
      <c r="B328" s="3" t="str">
        <f t="shared" si="463"/>
        <v>Grosshandel</v>
      </c>
      <c r="C328" s="4">
        <f t="shared" si="461"/>
        <v>0.0369282310415213</v>
      </c>
      <c r="D328" s="4">
        <f t="shared" si="461"/>
        <v>0.011831478007515326</v>
      </c>
      <c r="E328" s="4">
        <f t="shared" si="461"/>
        <v>5.141459465220972E-05</v>
      </c>
      <c r="F328" s="4">
        <f t="shared" si="461"/>
        <v>0.0004326892360952798</v>
      </c>
      <c r="G328" s="4">
        <f t="shared" si="461"/>
        <v>0.05691176431986247</v>
      </c>
      <c r="H328" s="4">
        <f t="shared" si="461"/>
        <v>0.08521872607538201</v>
      </c>
      <c r="I328" s="4">
        <f t="shared" si="461"/>
        <v>0.015352998352689844</v>
      </c>
      <c r="J328" s="4">
        <f t="shared" si="461"/>
        <v>0.004428692014102523</v>
      </c>
      <c r="K328" s="4">
        <f t="shared" si="461"/>
        <v>0.013069590157930348</v>
      </c>
      <c r="L328" s="4">
        <f t="shared" si="461"/>
        <v>0.009427854293820674</v>
      </c>
      <c r="M328" s="4">
        <f t="shared" si="461"/>
        <v>0.0027108439291271868</v>
      </c>
      <c r="N328" s="4">
        <f t="shared" si="461"/>
        <v>0.03596709546322141</v>
      </c>
      <c r="O328" s="4">
        <f t="shared" si="461"/>
        <v>0.018765966657376704</v>
      </c>
      <c r="P328" s="4">
        <f t="shared" si="461"/>
        <v>0.02228438480358579</v>
      </c>
      <c r="Q328" s="4">
        <f t="shared" si="461"/>
        <v>0.0037074227983002923</v>
      </c>
      <c r="R328" s="4">
        <f t="shared" si="461"/>
        <v>0.09909099691823328</v>
      </c>
      <c r="S328" s="4">
        <f t="shared" si="459"/>
        <v>0.01730042168865167</v>
      </c>
      <c r="T328" s="4">
        <f t="shared" si="459"/>
        <v>0.02474580938943213</v>
      </c>
      <c r="U328" s="4">
        <f t="shared" si="459"/>
        <v>0.06729694766460478</v>
      </c>
      <c r="V328" s="4">
        <f t="shared" si="459"/>
        <v>0.13180762485513947</v>
      </c>
      <c r="W328" s="4">
        <f t="shared" si="459"/>
        <v>0.14207022434917674</v>
      </c>
      <c r="X328" s="4">
        <f t="shared" si="459"/>
        <v>0.054805747911776226</v>
      </c>
      <c r="Y328" s="4">
        <f t="shared" si="459"/>
        <v>0.03306890153778409</v>
      </c>
      <c r="Z328" s="4">
        <f t="shared" si="459"/>
        <v>0.11344339629444478</v>
      </c>
      <c r="AA328" s="4">
        <f t="shared" si="459"/>
        <v>0.018757739403119773</v>
      </c>
      <c r="AB328" s="4">
        <f t="shared" si="459"/>
        <v>0.06431939500419193</v>
      </c>
      <c r="AC328" s="4">
        <f t="shared" si="459"/>
        <v>0.0010418299573717751</v>
      </c>
      <c r="AD328" s="4">
        <f t="shared" si="459"/>
        <v>0.0025388040343991406</v>
      </c>
      <c r="AE328" s="4">
        <f t="shared" si="459"/>
        <v>0.01915965114327737</v>
      </c>
      <c r="AF328" s="4">
        <f t="shared" si="459"/>
        <v>0.005231716299630149</v>
      </c>
      <c r="AG328" s="4">
        <f t="shared" si="459"/>
        <v>0.0077033540830708964</v>
      </c>
      <c r="AH328" s="4">
        <f t="shared" si="460"/>
        <v>0.002171229531153742</v>
      </c>
      <c r="AI328" s="4">
        <f t="shared" si="460"/>
        <v>0.003112941852007031</v>
      </c>
      <c r="AJ328" s="4">
        <f t="shared" si="460"/>
        <v>0.003208553642746348</v>
      </c>
      <c r="AK328" s="4">
        <f t="shared" si="460"/>
        <v>0.06135598089715748</v>
      </c>
      <c r="AL328" s="4">
        <f t="shared" si="460"/>
        <v>0.004122786188210752</v>
      </c>
      <c r="AM328" s="4">
        <f t="shared" si="460"/>
        <v>0.02445902493192127</v>
      </c>
      <c r="AN328" s="4">
        <f t="shared" si="460"/>
        <v>0.016580091382349626</v>
      </c>
      <c r="AO328" s="4">
        <f t="shared" si="460"/>
        <v>0.024164787919703775</v>
      </c>
      <c r="AP328" s="4">
        <f t="shared" si="460"/>
        <v>0.013627710673256401</v>
      </c>
      <c r="AQ328" s="4">
        <f t="shared" si="460"/>
        <v>1.0279996915942504E-10</v>
      </c>
      <c r="AR328" s="4">
        <f t="shared" si="460"/>
        <v>1.0279996915942504E-10</v>
      </c>
      <c r="AS328" s="5">
        <f t="shared" si="452"/>
        <v>1.2722748195035942</v>
      </c>
      <c r="AT328" s="5">
        <v>1.2722748195035942</v>
      </c>
      <c r="AV328" s="33">
        <f t="shared" si="462"/>
        <v>0.00010279996915942504</v>
      </c>
    </row>
    <row r="329" spans="1:48" ht="10.5" customHeight="1">
      <c r="A329" s="3">
        <f t="shared" si="463"/>
        <v>25</v>
      </c>
      <c r="B329" s="3" t="str">
        <f t="shared" si="463"/>
        <v>Detailhandel</v>
      </c>
      <c r="C329" s="4">
        <f t="shared" si="461"/>
        <v>0.0003376862476490189</v>
      </c>
      <c r="D329" s="4">
        <f t="shared" si="461"/>
        <v>0.00399954674684376</v>
      </c>
      <c r="E329" s="4">
        <f t="shared" si="461"/>
        <v>1.3290200898297953E-05</v>
      </c>
      <c r="F329" s="4">
        <f t="shared" si="461"/>
        <v>0</v>
      </c>
      <c r="G329" s="4">
        <f t="shared" si="461"/>
        <v>0.013217787122155357</v>
      </c>
      <c r="H329" s="4">
        <f t="shared" si="461"/>
        <v>0.08858763710031323</v>
      </c>
      <c r="I329" s="4">
        <f t="shared" si="461"/>
        <v>0.00757575543232918</v>
      </c>
      <c r="J329" s="4">
        <f t="shared" si="461"/>
        <v>0.0012449788032854272</v>
      </c>
      <c r="K329" s="4">
        <f t="shared" si="461"/>
        <v>0.003739849790665968</v>
      </c>
      <c r="L329" s="4">
        <f t="shared" si="461"/>
        <v>0.003449177721464092</v>
      </c>
      <c r="M329" s="4">
        <f t="shared" si="461"/>
        <v>0.0023587483424677242</v>
      </c>
      <c r="N329" s="4">
        <f t="shared" si="461"/>
        <v>0.04617706662985546</v>
      </c>
      <c r="O329" s="4">
        <f t="shared" si="461"/>
        <v>0.00816344511897219</v>
      </c>
      <c r="P329" s="4">
        <f t="shared" si="461"/>
        <v>0.011817121734116455</v>
      </c>
      <c r="Q329" s="4">
        <f t="shared" si="461"/>
        <v>0.0009951198136790575</v>
      </c>
      <c r="R329" s="4">
        <f t="shared" si="461"/>
        <v>0.022668520284438637</v>
      </c>
      <c r="S329" s="4">
        <f t="shared" si="459"/>
        <v>0.005797508548438226</v>
      </c>
      <c r="T329" s="4">
        <f t="shared" si="459"/>
        <v>0.015473492393499334</v>
      </c>
      <c r="U329" s="4">
        <f t="shared" si="459"/>
        <v>0.023529127027995294</v>
      </c>
      <c r="V329" s="4">
        <f t="shared" si="459"/>
        <v>0.06528521260612313</v>
      </c>
      <c r="W329" s="4">
        <f t="shared" si="459"/>
        <v>0.06045234769720281</v>
      </c>
      <c r="X329" s="4">
        <f t="shared" si="459"/>
        <v>0.05417604999205948</v>
      </c>
      <c r="Y329" s="4">
        <f t="shared" si="459"/>
        <v>0.05327319784465086</v>
      </c>
      <c r="Z329" s="4">
        <f t="shared" si="459"/>
        <v>0.01221835941604337</v>
      </c>
      <c r="AA329" s="4">
        <f t="shared" si="459"/>
        <v>0.010269166775389676</v>
      </c>
      <c r="AB329" s="4">
        <f t="shared" si="459"/>
        <v>0.11313792672271218</v>
      </c>
      <c r="AC329" s="4">
        <f t="shared" si="459"/>
        <v>0.0019265589667583408</v>
      </c>
      <c r="AD329" s="4">
        <f t="shared" si="459"/>
        <v>0.0014093701117544092</v>
      </c>
      <c r="AE329" s="4">
        <f t="shared" si="459"/>
        <v>0.007682928935262738</v>
      </c>
      <c r="AF329" s="4">
        <f t="shared" si="459"/>
        <v>0.0029042905580627474</v>
      </c>
      <c r="AG329" s="4">
        <f t="shared" si="459"/>
        <v>0.0031888787034498422</v>
      </c>
      <c r="AH329" s="4">
        <f t="shared" si="460"/>
        <v>0.0006245827631699933</v>
      </c>
      <c r="AI329" s="4">
        <f t="shared" si="460"/>
        <v>0.0013232784463933635</v>
      </c>
      <c r="AJ329" s="4">
        <f t="shared" si="460"/>
        <v>0.0020700648797188632</v>
      </c>
      <c r="AK329" s="4">
        <f t="shared" si="460"/>
        <v>0.03241151538792795</v>
      </c>
      <c r="AL329" s="4">
        <f t="shared" si="460"/>
        <v>0.002541062231773214</v>
      </c>
      <c r="AM329" s="4">
        <f t="shared" si="460"/>
        <v>0.005869830125570469</v>
      </c>
      <c r="AN329" s="4">
        <f t="shared" si="460"/>
        <v>0.02438602427895977</v>
      </c>
      <c r="AO329" s="4">
        <f t="shared" si="460"/>
        <v>0.049680147959116676</v>
      </c>
      <c r="AP329" s="4">
        <f t="shared" si="460"/>
        <v>0.09272770984148568</v>
      </c>
      <c r="AQ329" s="4">
        <f t="shared" si="460"/>
        <v>1.0153444907123171E-10</v>
      </c>
      <c r="AR329" s="4">
        <f t="shared" si="460"/>
        <v>1.0153444907123171E-10</v>
      </c>
      <c r="AS329" s="5">
        <f t="shared" si="452"/>
        <v>0.8567043635057212</v>
      </c>
      <c r="AT329" s="5">
        <v>0.8567043635057214</v>
      </c>
      <c r="AV329" s="33">
        <f t="shared" si="462"/>
        <v>0.00010153444907123172</v>
      </c>
    </row>
    <row r="330" spans="1:48" ht="10.5" customHeight="1">
      <c r="A330" s="3">
        <f t="shared" si="463"/>
        <v>26</v>
      </c>
      <c r="B330" s="3" t="str">
        <f t="shared" si="463"/>
        <v>Gastgewerbe</v>
      </c>
      <c r="C330" s="4">
        <f t="shared" si="461"/>
        <v>0.00040338189557657055</v>
      </c>
      <c r="D330" s="4">
        <f t="shared" si="461"/>
        <v>0.0014797351087718082</v>
      </c>
      <c r="E330" s="4">
        <f t="shared" si="461"/>
        <v>1.685086799044831E-05</v>
      </c>
      <c r="F330" s="4">
        <f t="shared" si="461"/>
        <v>0.00017726457943630097</v>
      </c>
      <c r="G330" s="4">
        <f t="shared" si="461"/>
        <v>0.0007018231536848687</v>
      </c>
      <c r="H330" s="4">
        <f t="shared" si="461"/>
        <v>0.0028601783658920004</v>
      </c>
      <c r="I330" s="4">
        <f t="shared" si="461"/>
        <v>0.0018458744071262762</v>
      </c>
      <c r="J330" s="4">
        <f t="shared" si="461"/>
        <v>0.0008013946437879641</v>
      </c>
      <c r="K330" s="4">
        <f t="shared" si="461"/>
        <v>0.0015988736305097707</v>
      </c>
      <c r="L330" s="4">
        <f t="shared" si="461"/>
        <v>0.0022739021230153804</v>
      </c>
      <c r="M330" s="4">
        <f t="shared" si="461"/>
        <v>0.00030626762200017607</v>
      </c>
      <c r="N330" s="4">
        <f t="shared" si="461"/>
        <v>0.00550386971122196</v>
      </c>
      <c r="O330" s="4">
        <f t="shared" si="461"/>
        <v>0.0010571592326678394</v>
      </c>
      <c r="P330" s="4">
        <f t="shared" si="461"/>
        <v>0.005748052104750542</v>
      </c>
      <c r="Q330" s="4">
        <f t="shared" si="461"/>
        <v>0.0007172252744435917</v>
      </c>
      <c r="R330" s="4">
        <f t="shared" si="461"/>
        <v>0.013179446277809807</v>
      </c>
      <c r="S330" s="4">
        <f t="shared" si="459"/>
        <v>0.003002963987476526</v>
      </c>
      <c r="T330" s="4">
        <f t="shared" si="459"/>
        <v>0.00334602245470846</v>
      </c>
      <c r="U330" s="4">
        <f t="shared" si="459"/>
        <v>0.005802172687587685</v>
      </c>
      <c r="V330" s="4">
        <f t="shared" si="459"/>
        <v>0.024400889890083266</v>
      </c>
      <c r="W330" s="4">
        <f t="shared" si="459"/>
        <v>0.030241505847727782</v>
      </c>
      <c r="X330" s="4">
        <f t="shared" si="459"/>
        <v>0.0027490156659864037</v>
      </c>
      <c r="Y330" s="4">
        <f t="shared" si="459"/>
        <v>0.00034445070693254153</v>
      </c>
      <c r="Z330" s="4">
        <f t="shared" si="459"/>
        <v>0.06325365784605289</v>
      </c>
      <c r="AA330" s="4">
        <f t="shared" si="459"/>
        <v>0.003788681291440146</v>
      </c>
      <c r="AB330" s="4">
        <f t="shared" si="459"/>
        <v>0.004117759990851211</v>
      </c>
      <c r="AC330" s="4">
        <f t="shared" si="459"/>
        <v>0.00016699180861872386</v>
      </c>
      <c r="AD330" s="4">
        <f t="shared" si="459"/>
        <v>0.0061743292391993184</v>
      </c>
      <c r="AE330" s="4">
        <f t="shared" si="459"/>
        <v>0.024669954835814942</v>
      </c>
      <c r="AF330" s="4">
        <f t="shared" si="459"/>
        <v>0.012723447135866406</v>
      </c>
      <c r="AG330" s="4">
        <f t="shared" si="459"/>
        <v>0.000827254264314637</v>
      </c>
      <c r="AH330" s="4">
        <f t="shared" si="460"/>
        <v>0.005777193284975105</v>
      </c>
      <c r="AI330" s="4">
        <f t="shared" si="460"/>
        <v>0.0023279091274285395</v>
      </c>
      <c r="AJ330" s="4">
        <f t="shared" si="460"/>
        <v>0.0026435580490868104</v>
      </c>
      <c r="AK330" s="4">
        <f t="shared" si="460"/>
        <v>0.03321451284943126</v>
      </c>
      <c r="AL330" s="4">
        <f t="shared" si="460"/>
        <v>0.0055177845365619125</v>
      </c>
      <c r="AM330" s="4">
        <f t="shared" si="460"/>
        <v>0.0007057602500402672</v>
      </c>
      <c r="AN330" s="4">
        <f t="shared" si="460"/>
        <v>0.004655925179462547</v>
      </c>
      <c r="AO330" s="4">
        <f t="shared" si="460"/>
        <v>0.007468094656743018</v>
      </c>
      <c r="AP330" s="4">
        <f t="shared" si="460"/>
        <v>0.0027718463524548393</v>
      </c>
      <c r="AQ330" s="4">
        <f t="shared" si="460"/>
        <v>4.433928228857362E-11</v>
      </c>
      <c r="AR330" s="4">
        <f t="shared" si="460"/>
        <v>4.433928228857362E-11</v>
      </c>
      <c r="AS330" s="5">
        <f t="shared" si="452"/>
        <v>0.28936298102620917</v>
      </c>
      <c r="AT330" s="5">
        <v>0.28936298102620905</v>
      </c>
      <c r="AV330" s="33">
        <f t="shared" si="462"/>
        <v>4.4339282288573624E-05</v>
      </c>
    </row>
    <row r="331" spans="1:48" ht="10.5" customHeight="1">
      <c r="A331" s="3">
        <f t="shared" si="463"/>
        <v>27</v>
      </c>
      <c r="B331" s="3" t="str">
        <f t="shared" si="463"/>
        <v>Bahnen Schiffe</v>
      </c>
      <c r="C331" s="4">
        <f t="shared" si="461"/>
        <v>4.314509573551963</v>
      </c>
      <c r="D331" s="4">
        <f t="shared" si="461"/>
        <v>2.2514280484629694</v>
      </c>
      <c r="E331" s="4">
        <f t="shared" si="461"/>
        <v>1.047051455085277</v>
      </c>
      <c r="F331" s="4">
        <f t="shared" si="461"/>
        <v>0.368862842546023</v>
      </c>
      <c r="G331" s="4">
        <f t="shared" si="461"/>
        <v>6.304924660603774</v>
      </c>
      <c r="H331" s="4">
        <f t="shared" si="461"/>
        <v>16.63637806294332</v>
      </c>
      <c r="I331" s="4">
        <f t="shared" si="461"/>
        <v>1.2772678672507394</v>
      </c>
      <c r="J331" s="4">
        <f t="shared" si="461"/>
        <v>1.4889692590142496</v>
      </c>
      <c r="K331" s="4">
        <f t="shared" si="461"/>
        <v>0.7057025553607965</v>
      </c>
      <c r="L331" s="4">
        <f t="shared" si="461"/>
        <v>0.3334488622580667</v>
      </c>
      <c r="M331" s="4">
        <f t="shared" si="461"/>
        <v>0.2161161914290349</v>
      </c>
      <c r="N331" s="4">
        <f t="shared" si="461"/>
        <v>0.6341423957967035</v>
      </c>
      <c r="O331" s="4">
        <f t="shared" si="461"/>
        <v>2.584132856711692</v>
      </c>
      <c r="P331" s="4">
        <f t="shared" si="461"/>
        <v>5.639939471109256</v>
      </c>
      <c r="Q331" s="4">
        <f t="shared" si="461"/>
        <v>0.17760316460414938</v>
      </c>
      <c r="R331" s="4">
        <f t="shared" si="461"/>
        <v>14.72934688101309</v>
      </c>
      <c r="S331" s="4">
        <f t="shared" si="459"/>
        <v>0.7887220453358302</v>
      </c>
      <c r="T331" s="4">
        <f t="shared" si="459"/>
        <v>4.768067394610188</v>
      </c>
      <c r="U331" s="4">
        <f t="shared" si="459"/>
        <v>16.12739641253767</v>
      </c>
      <c r="V331" s="4">
        <f t="shared" si="459"/>
        <v>1.210314230706388</v>
      </c>
      <c r="W331" s="4">
        <f t="shared" si="459"/>
        <v>5.240562500037979</v>
      </c>
      <c r="X331" s="4">
        <f t="shared" si="459"/>
        <v>3.730804458695016</v>
      </c>
      <c r="Y331" s="4">
        <f t="shared" si="459"/>
        <v>1.4165293280334037</v>
      </c>
      <c r="Z331" s="4">
        <f t="shared" si="459"/>
        <v>33.54942780123611</v>
      </c>
      <c r="AA331" s="4">
        <f t="shared" si="459"/>
        <v>5.767949574650014</v>
      </c>
      <c r="AB331" s="4">
        <f t="shared" si="459"/>
        <v>0.8966169619308193</v>
      </c>
      <c r="AC331" s="4">
        <f t="shared" si="459"/>
        <v>42.56204110746708</v>
      </c>
      <c r="AD331" s="4">
        <f t="shared" si="459"/>
        <v>3.0608068510038335</v>
      </c>
      <c r="AE331" s="4">
        <f t="shared" si="459"/>
        <v>9.071413745506682</v>
      </c>
      <c r="AF331" s="4">
        <f t="shared" si="459"/>
        <v>6.307408084849042</v>
      </c>
      <c r="AG331" s="4">
        <f t="shared" si="459"/>
        <v>21.175488667672262</v>
      </c>
      <c r="AH331" s="4">
        <f t="shared" si="460"/>
        <v>2.5606769778455174</v>
      </c>
      <c r="AI331" s="4">
        <f t="shared" si="460"/>
        <v>1.9364941437159189</v>
      </c>
      <c r="AJ331" s="4">
        <f t="shared" si="460"/>
        <v>0.049494327335836516</v>
      </c>
      <c r="AK331" s="4">
        <f t="shared" si="460"/>
        <v>3.4530587438220492</v>
      </c>
      <c r="AL331" s="4">
        <f t="shared" si="460"/>
        <v>0.2393936477914618</v>
      </c>
      <c r="AM331" s="4">
        <f t="shared" si="460"/>
        <v>0.5484416536086001</v>
      </c>
      <c r="AN331" s="4">
        <f t="shared" si="460"/>
        <v>2.0379380994985863</v>
      </c>
      <c r="AO331" s="4">
        <f t="shared" si="460"/>
        <v>5.86928810393525</v>
      </c>
      <c r="AP331" s="4">
        <f t="shared" si="460"/>
        <v>2.166994782637597</v>
      </c>
      <c r="AQ331" s="4">
        <f t="shared" si="460"/>
        <v>5.070831092026729E-08</v>
      </c>
      <c r="AR331" s="4">
        <f t="shared" si="460"/>
        <v>5.070831092026729E-08</v>
      </c>
      <c r="AS331" s="5">
        <f t="shared" si="452"/>
        <v>233.24515389362085</v>
      </c>
      <c r="AT331" s="5">
        <v>233.24515389362088</v>
      </c>
      <c r="AV331" s="33">
        <f t="shared" si="462"/>
        <v>0.05070831092026729</v>
      </c>
    </row>
    <row r="332" spans="1:48" ht="10.5" customHeight="1">
      <c r="A332" s="3">
        <f t="shared" si="463"/>
        <v>28</v>
      </c>
      <c r="B332" s="3" t="str">
        <f t="shared" si="463"/>
        <v>OeV Agglomer</v>
      </c>
      <c r="C332" s="4">
        <f t="shared" si="461"/>
        <v>0.11009315393785041</v>
      </c>
      <c r="D332" s="4">
        <f t="shared" si="461"/>
        <v>0.09721752501669619</v>
      </c>
      <c r="E332" s="4">
        <f t="shared" si="461"/>
        <v>0.010515205545817906</v>
      </c>
      <c r="F332" s="4">
        <f t="shared" si="461"/>
        <v>0.01251605125321528</v>
      </c>
      <c r="G332" s="4">
        <f t="shared" si="461"/>
        <v>0.02458166378250882</v>
      </c>
      <c r="H332" s="4">
        <f t="shared" si="461"/>
        <v>0.1986807488160926</v>
      </c>
      <c r="I332" s="4">
        <f t="shared" si="461"/>
        <v>0.031745600421161195</v>
      </c>
      <c r="J332" s="4">
        <f t="shared" si="461"/>
        <v>0.028056984381376705</v>
      </c>
      <c r="K332" s="4">
        <f t="shared" si="461"/>
        <v>0.033499280144015105</v>
      </c>
      <c r="L332" s="4">
        <f t="shared" si="461"/>
        <v>0.020201783124445656</v>
      </c>
      <c r="M332" s="4">
        <f t="shared" si="461"/>
        <v>0.007769450479313571</v>
      </c>
      <c r="N332" s="4">
        <f t="shared" si="461"/>
        <v>0.08102619232121495</v>
      </c>
      <c r="O332" s="4">
        <f t="shared" si="461"/>
        <v>0.039794313864382536</v>
      </c>
      <c r="P332" s="4">
        <f t="shared" si="461"/>
        <v>0.09992059920057388</v>
      </c>
      <c r="Q332" s="4">
        <f t="shared" si="461"/>
        <v>0.0064872933712163865</v>
      </c>
      <c r="R332" s="4">
        <f t="shared" si="461"/>
        <v>0.3200096175359464</v>
      </c>
      <c r="S332" s="4">
        <f t="shared" si="459"/>
        <v>0.054223597711231426</v>
      </c>
      <c r="T332" s="4">
        <f t="shared" si="459"/>
        <v>0.07303149271634257</v>
      </c>
      <c r="U332" s="4">
        <f t="shared" si="459"/>
        <v>0.19867821008349537</v>
      </c>
      <c r="V332" s="4">
        <f t="shared" si="459"/>
        <v>0.44531494874260213</v>
      </c>
      <c r="W332" s="4">
        <f t="shared" si="459"/>
        <v>0.3984109713983146</v>
      </c>
      <c r="X332" s="4">
        <f t="shared" si="459"/>
        <v>0.1965049739740946</v>
      </c>
      <c r="Y332" s="4">
        <f t="shared" si="459"/>
        <v>0.15391482708022067</v>
      </c>
      <c r="Z332" s="4">
        <f t="shared" si="459"/>
        <v>0.29268348325546006</v>
      </c>
      <c r="AA332" s="4">
        <f t="shared" si="459"/>
        <v>0.2728089372822749</v>
      </c>
      <c r="AB332" s="4">
        <f t="shared" si="459"/>
        <v>0.20174896169861484</v>
      </c>
      <c r="AC332" s="4">
        <f t="shared" si="459"/>
        <v>0.05625775310574785</v>
      </c>
      <c r="AD332" s="4">
        <f t="shared" si="459"/>
        <v>1.406389583635131</v>
      </c>
      <c r="AE332" s="4">
        <f t="shared" si="459"/>
        <v>0.22421675218387702</v>
      </c>
      <c r="AF332" s="4">
        <f t="shared" si="459"/>
        <v>0.11335405527508056</v>
      </c>
      <c r="AG332" s="4">
        <f t="shared" si="459"/>
        <v>0.16701970334412894</v>
      </c>
      <c r="AH332" s="4">
        <f t="shared" si="460"/>
        <v>0.4991854534371653</v>
      </c>
      <c r="AI332" s="4">
        <f t="shared" si="460"/>
        <v>0.1542896136328852</v>
      </c>
      <c r="AJ332" s="4">
        <f t="shared" si="460"/>
        <v>0.2835062159891774</v>
      </c>
      <c r="AK332" s="4">
        <f t="shared" si="460"/>
        <v>0.5065253821884085</v>
      </c>
      <c r="AL332" s="4">
        <f t="shared" si="460"/>
        <v>0.0983069165067302</v>
      </c>
      <c r="AM332" s="4">
        <f t="shared" si="460"/>
        <v>0.18308778806405587</v>
      </c>
      <c r="AN332" s="4">
        <f t="shared" si="460"/>
        <v>0.14386503366390782</v>
      </c>
      <c r="AO332" s="4">
        <f t="shared" si="460"/>
        <v>0.37829837275289535</v>
      </c>
      <c r="AP332" s="4">
        <f t="shared" si="460"/>
        <v>0.09605444457016128</v>
      </c>
      <c r="AQ332" s="4">
        <f t="shared" si="460"/>
        <v>1.1219437665357623E-08</v>
      </c>
      <c r="AR332" s="4">
        <f t="shared" si="460"/>
        <v>1.1219437665357623E-08</v>
      </c>
      <c r="AS332" s="5">
        <f t="shared" si="452"/>
        <v>7.719792957926708</v>
      </c>
      <c r="AT332" s="5">
        <v>7.719792957926707</v>
      </c>
      <c r="AV332" s="33">
        <f t="shared" si="462"/>
        <v>0.011219437665357624</v>
      </c>
    </row>
    <row r="333" spans="1:48" ht="10.5" customHeight="1">
      <c r="A333" s="3">
        <f t="shared" si="463"/>
        <v>29</v>
      </c>
      <c r="B333" s="3" t="str">
        <f t="shared" si="463"/>
        <v>Str inkl Werkv</v>
      </c>
      <c r="C333" s="4">
        <f t="shared" si="461"/>
        <v>27.112040430932492</v>
      </c>
      <c r="D333" s="4">
        <f t="shared" si="461"/>
        <v>1.5428070770877722</v>
      </c>
      <c r="E333" s="4">
        <f t="shared" si="461"/>
        <v>0.24632231582957767</v>
      </c>
      <c r="F333" s="4">
        <f t="shared" si="461"/>
        <v>3.4425907337981614</v>
      </c>
      <c r="G333" s="4">
        <f t="shared" si="461"/>
        <v>0.636121395713905</v>
      </c>
      <c r="H333" s="4">
        <f t="shared" si="461"/>
        <v>24.505311427108687</v>
      </c>
      <c r="I333" s="4">
        <f t="shared" si="461"/>
        <v>0.5945358277383156</v>
      </c>
      <c r="J333" s="4">
        <f t="shared" si="461"/>
        <v>0.27885065408008614</v>
      </c>
      <c r="K333" s="4">
        <f t="shared" si="461"/>
        <v>2.6884968940663914</v>
      </c>
      <c r="L333" s="4">
        <f t="shared" si="461"/>
        <v>0.22620761810178677</v>
      </c>
      <c r="M333" s="4">
        <f t="shared" si="461"/>
        <v>5.595040041775035</v>
      </c>
      <c r="N333" s="4">
        <f t="shared" si="461"/>
        <v>7.619384283793615</v>
      </c>
      <c r="O333" s="4">
        <f t="shared" si="461"/>
        <v>1.140035454113484</v>
      </c>
      <c r="P333" s="4">
        <f t="shared" si="461"/>
        <v>1.6333909185975763</v>
      </c>
      <c r="Q333" s="4">
        <f t="shared" si="461"/>
        <v>0.4601095322749002</v>
      </c>
      <c r="R333" s="4">
        <f t="shared" si="461"/>
        <v>15.040980232427108</v>
      </c>
      <c r="S333" s="4">
        <f t="shared" si="459"/>
        <v>2.2763893907225174</v>
      </c>
      <c r="T333" s="4">
        <f t="shared" si="459"/>
        <v>1.4884512854899703</v>
      </c>
      <c r="U333" s="4">
        <f t="shared" si="459"/>
        <v>32.23764214988676</v>
      </c>
      <c r="V333" s="4">
        <f t="shared" si="459"/>
        <v>29.324998543979884</v>
      </c>
      <c r="W333" s="4">
        <f t="shared" si="459"/>
        <v>16.08973600170994</v>
      </c>
      <c r="X333" s="4">
        <f t="shared" si="459"/>
        <v>71.07555269828325</v>
      </c>
      <c r="Y333" s="4">
        <f t="shared" si="459"/>
        <v>49.00514339678208</v>
      </c>
      <c r="Z333" s="4">
        <f t="shared" si="459"/>
        <v>88.29639169961679</v>
      </c>
      <c r="AA333" s="4">
        <f t="shared" si="459"/>
        <v>2.3545857643667345</v>
      </c>
      <c r="AB333" s="4">
        <f t="shared" si="459"/>
        <v>33.17611308571486</v>
      </c>
      <c r="AC333" s="4">
        <f t="shared" si="459"/>
        <v>0.4394996174959992</v>
      </c>
      <c r="AD333" s="4">
        <f t="shared" si="459"/>
        <v>2.2531438300793907</v>
      </c>
      <c r="AE333" s="4">
        <f t="shared" si="459"/>
        <v>47.17964665567697</v>
      </c>
      <c r="AF333" s="4">
        <f t="shared" si="459"/>
        <v>0.5249906520787113</v>
      </c>
      <c r="AG333" s="4">
        <f t="shared" si="459"/>
        <v>1.2340988273688789</v>
      </c>
      <c r="AH333" s="4">
        <f t="shared" si="460"/>
        <v>2.045883433223465</v>
      </c>
      <c r="AI333" s="4">
        <f t="shared" si="460"/>
        <v>1.0167882886312445</v>
      </c>
      <c r="AJ333" s="4">
        <f t="shared" si="460"/>
        <v>1.227306219637156</v>
      </c>
      <c r="AK333" s="4">
        <f t="shared" si="460"/>
        <v>16.019842455449933</v>
      </c>
      <c r="AL333" s="4">
        <f t="shared" si="460"/>
        <v>0.6037627835421392</v>
      </c>
      <c r="AM333" s="4">
        <f t="shared" si="460"/>
        <v>4.732754034103116</v>
      </c>
      <c r="AN333" s="4">
        <f t="shared" si="460"/>
        <v>1.4434259329954042</v>
      </c>
      <c r="AO333" s="4">
        <f t="shared" si="460"/>
        <v>4.3826443713928915</v>
      </c>
      <c r="AP333" s="4">
        <f t="shared" si="460"/>
        <v>1.463200864181613</v>
      </c>
      <c r="AQ333" s="4">
        <f t="shared" si="460"/>
        <v>5.0540386155788925E-08</v>
      </c>
      <c r="AR333" s="4">
        <f t="shared" si="460"/>
        <v>5.0540386155788925E-08</v>
      </c>
      <c r="AS333" s="5">
        <f t="shared" si="452"/>
        <v>502.65421692092934</v>
      </c>
      <c r="AT333" s="5">
        <v>502.65421692092957</v>
      </c>
      <c r="AV333" s="33">
        <f t="shared" si="462"/>
        <v>0.05054038615578893</v>
      </c>
    </row>
    <row r="334" spans="1:48" ht="10.5" customHeight="1">
      <c r="A334" s="3">
        <f t="shared" si="463"/>
        <v>30</v>
      </c>
      <c r="B334" s="3" t="str">
        <f t="shared" si="463"/>
        <v>Luftfahrt Rohrl</v>
      </c>
      <c r="C334" s="4">
        <f t="shared" si="461"/>
        <v>3.0476169948304106</v>
      </c>
      <c r="D334" s="4">
        <f t="shared" si="461"/>
        <v>1.5631304127385302</v>
      </c>
      <c r="E334" s="4">
        <f t="shared" si="461"/>
        <v>0.24956710980104355</v>
      </c>
      <c r="F334" s="4">
        <f t="shared" si="461"/>
        <v>3.4879398432430464</v>
      </c>
      <c r="G334" s="4">
        <f t="shared" si="461"/>
        <v>0.36943427560004377</v>
      </c>
      <c r="H334" s="4">
        <f t="shared" si="461"/>
        <v>11.735791830820947</v>
      </c>
      <c r="I334" s="4">
        <f t="shared" si="461"/>
        <v>0.35414164530943254</v>
      </c>
      <c r="J334" s="4">
        <f t="shared" si="461"/>
        <v>0.1799095086908327</v>
      </c>
      <c r="K334" s="4">
        <f t="shared" si="461"/>
        <v>1.8410440300177808</v>
      </c>
      <c r="L334" s="4">
        <f t="shared" si="461"/>
        <v>0.13930513719801843</v>
      </c>
      <c r="M334" s="4">
        <f t="shared" si="461"/>
        <v>2.420150861515812</v>
      </c>
      <c r="N334" s="4">
        <f t="shared" si="461"/>
        <v>3.493780187031042</v>
      </c>
      <c r="O334" s="4">
        <f t="shared" si="461"/>
        <v>0.7308092269060693</v>
      </c>
      <c r="P334" s="4">
        <f t="shared" si="461"/>
        <v>1.0493863380726218</v>
      </c>
      <c r="Q334" s="4">
        <f t="shared" si="461"/>
        <v>0.18406008196050164</v>
      </c>
      <c r="R334" s="4">
        <f t="shared" si="461"/>
        <v>4.7905833870442525</v>
      </c>
      <c r="S334" s="4">
        <f t="shared" si="459"/>
        <v>1.3509873880247878</v>
      </c>
      <c r="T334" s="4">
        <f t="shared" si="459"/>
        <v>0.909039676356734</v>
      </c>
      <c r="U334" s="4">
        <f t="shared" si="459"/>
        <v>9.267785988670035</v>
      </c>
      <c r="V334" s="4">
        <f t="shared" si="459"/>
        <v>17.486527396114017</v>
      </c>
      <c r="W334" s="4">
        <f t="shared" si="459"/>
        <v>9.722966721303747</v>
      </c>
      <c r="X334" s="4">
        <f t="shared" si="459"/>
        <v>2.683146149824617</v>
      </c>
      <c r="Y334" s="4">
        <f t="shared" si="459"/>
        <v>1.8885823356325862</v>
      </c>
      <c r="Z334" s="4">
        <f t="shared" si="459"/>
        <v>14.995750101798217</v>
      </c>
      <c r="AA334" s="4">
        <f t="shared" si="459"/>
        <v>1.511962609217595</v>
      </c>
      <c r="AB334" s="4">
        <f t="shared" si="459"/>
        <v>5.168720041153622</v>
      </c>
      <c r="AC334" s="4">
        <f t="shared" si="459"/>
        <v>0.2899636242529625</v>
      </c>
      <c r="AD334" s="4">
        <f t="shared" si="459"/>
        <v>0.18096931227765845</v>
      </c>
      <c r="AE334" s="4">
        <f t="shared" si="459"/>
        <v>1.6485465174426404</v>
      </c>
      <c r="AF334" s="4">
        <f t="shared" si="459"/>
        <v>73.71846501439076</v>
      </c>
      <c r="AG334" s="4">
        <f t="shared" si="459"/>
        <v>0.8289638346466012</v>
      </c>
      <c r="AH334" s="4">
        <f t="shared" si="460"/>
        <v>7.56754926583423</v>
      </c>
      <c r="AI334" s="4">
        <f t="shared" si="460"/>
        <v>6.933868077139272</v>
      </c>
      <c r="AJ334" s="4">
        <f t="shared" si="460"/>
        <v>2.6904750235297343</v>
      </c>
      <c r="AK334" s="4">
        <f t="shared" si="460"/>
        <v>11.886219241535594</v>
      </c>
      <c r="AL334" s="4">
        <f t="shared" si="460"/>
        <v>4.113335684320485</v>
      </c>
      <c r="AM334" s="4">
        <f t="shared" si="460"/>
        <v>9.587225946983574</v>
      </c>
      <c r="AN334" s="4">
        <f t="shared" si="460"/>
        <v>15.231375116376682</v>
      </c>
      <c r="AO334" s="4">
        <f t="shared" si="460"/>
        <v>8.686743009818635</v>
      </c>
      <c r="AP334" s="4">
        <f t="shared" si="460"/>
        <v>0.955799374198363</v>
      </c>
      <c r="AQ334" s="4">
        <f t="shared" si="460"/>
        <v>1.4025144967289758E-07</v>
      </c>
      <c r="AR334" s="4">
        <f t="shared" si="460"/>
        <v>1.4025144967289758E-07</v>
      </c>
      <c r="AS334" s="5">
        <f t="shared" si="452"/>
        <v>244.94161860212643</v>
      </c>
      <c r="AT334" s="5">
        <v>244.94161860212643</v>
      </c>
      <c r="AV334" s="33">
        <f t="shared" si="462"/>
        <v>0.14025144967289757</v>
      </c>
    </row>
    <row r="335" spans="1:48" ht="10.5" customHeight="1">
      <c r="A335" s="3">
        <f t="shared" si="463"/>
        <v>31</v>
      </c>
      <c r="B335" s="3" t="str">
        <f t="shared" si="463"/>
        <v>PTT Nachricht</v>
      </c>
      <c r="C335" s="4">
        <f t="shared" si="461"/>
        <v>1.2826967811026888</v>
      </c>
      <c r="D335" s="4">
        <f t="shared" si="461"/>
        <v>4.791208092434745</v>
      </c>
      <c r="E335" s="4">
        <f t="shared" si="461"/>
        <v>0.00801095911153847</v>
      </c>
      <c r="F335" s="4">
        <f t="shared" si="461"/>
        <v>0.3459594556518137</v>
      </c>
      <c r="G335" s="4">
        <f t="shared" si="461"/>
        <v>1.1377401553402358</v>
      </c>
      <c r="H335" s="4">
        <f t="shared" si="461"/>
        <v>5.36919222342604</v>
      </c>
      <c r="I335" s="4">
        <f t="shared" si="461"/>
        <v>1.9164924620338448</v>
      </c>
      <c r="J335" s="4">
        <f t="shared" si="461"/>
        <v>0.08992592035317813</v>
      </c>
      <c r="K335" s="4">
        <f t="shared" si="461"/>
        <v>1.6469403948033596</v>
      </c>
      <c r="L335" s="4">
        <f t="shared" si="461"/>
        <v>1.6753490834476747</v>
      </c>
      <c r="M335" s="4">
        <f t="shared" si="461"/>
        <v>0.23416534036611514</v>
      </c>
      <c r="N335" s="4">
        <f t="shared" si="461"/>
        <v>5.239794329433574</v>
      </c>
      <c r="O335" s="4">
        <f t="shared" si="461"/>
        <v>1.6305670283028202</v>
      </c>
      <c r="P335" s="4">
        <f t="shared" si="461"/>
        <v>6.242272886217357</v>
      </c>
      <c r="Q335" s="4">
        <f t="shared" si="461"/>
        <v>0.8740354616964179</v>
      </c>
      <c r="R335" s="4">
        <f t="shared" si="461"/>
        <v>19.274169775625516</v>
      </c>
      <c r="S335" s="4">
        <f t="shared" si="459"/>
        <v>3.0660030678722707</v>
      </c>
      <c r="T335" s="4">
        <f t="shared" si="459"/>
        <v>2.1787272315247606</v>
      </c>
      <c r="U335" s="4">
        <f t="shared" si="459"/>
        <v>4.866958291998022</v>
      </c>
      <c r="V335" s="4">
        <f t="shared" si="459"/>
        <v>18.508126691383783</v>
      </c>
      <c r="W335" s="4">
        <f t="shared" si="459"/>
        <v>25.884527140911697</v>
      </c>
      <c r="X335" s="4">
        <f t="shared" si="459"/>
        <v>6.975180465595577</v>
      </c>
      <c r="Y335" s="4">
        <f t="shared" si="459"/>
        <v>8.245292119182736</v>
      </c>
      <c r="Z335" s="4">
        <f t="shared" si="459"/>
        <v>34.25264358836022</v>
      </c>
      <c r="AA335" s="4">
        <f t="shared" si="459"/>
        <v>28.46058280121876</v>
      </c>
      <c r="AB335" s="4">
        <f t="shared" si="459"/>
        <v>20.177806749117142</v>
      </c>
      <c r="AC335" s="4">
        <f t="shared" si="459"/>
        <v>0.6240402646109695</v>
      </c>
      <c r="AD335" s="4">
        <f t="shared" si="459"/>
        <v>2.177139306637761</v>
      </c>
      <c r="AE335" s="4">
        <f t="shared" si="459"/>
        <v>4.809986259700323</v>
      </c>
      <c r="AF335" s="4">
        <f t="shared" si="459"/>
        <v>4.486433392563116</v>
      </c>
      <c r="AG335" s="4">
        <f t="shared" si="459"/>
        <v>103.81149469208191</v>
      </c>
      <c r="AH335" s="4">
        <f t="shared" si="460"/>
        <v>16.489295182612977</v>
      </c>
      <c r="AI335" s="4">
        <f t="shared" si="460"/>
        <v>17.857755996663915</v>
      </c>
      <c r="AJ335" s="4">
        <f t="shared" si="460"/>
        <v>1.3064689991682414</v>
      </c>
      <c r="AK335" s="4">
        <f t="shared" si="460"/>
        <v>23.441351371838508</v>
      </c>
      <c r="AL335" s="4">
        <f t="shared" si="460"/>
        <v>8.394524988213117</v>
      </c>
      <c r="AM335" s="4">
        <f t="shared" si="460"/>
        <v>7.828897850493679</v>
      </c>
      <c r="AN335" s="4">
        <f t="shared" si="460"/>
        <v>5.9079035880489394</v>
      </c>
      <c r="AO335" s="4">
        <f t="shared" si="460"/>
        <v>18.76724843825344</v>
      </c>
      <c r="AP335" s="4">
        <f t="shared" si="460"/>
        <v>4.20657364019289</v>
      </c>
      <c r="AQ335" s="4">
        <f t="shared" si="460"/>
        <v>5.305498959423795E-08</v>
      </c>
      <c r="AR335" s="4">
        <f t="shared" si="460"/>
        <v>5.305498959423795E-08</v>
      </c>
      <c r="AS335" s="5">
        <f t="shared" si="452"/>
        <v>424.4834825737016</v>
      </c>
      <c r="AT335" s="5">
        <v>424.48348257370174</v>
      </c>
      <c r="AV335" s="33">
        <f t="shared" si="462"/>
        <v>0.053054989594237954</v>
      </c>
    </row>
    <row r="336" spans="1:48" ht="10.5" customHeight="1">
      <c r="A336" s="3">
        <f t="shared" si="463"/>
        <v>32</v>
      </c>
      <c r="B336" s="3" t="str">
        <f t="shared" si="463"/>
        <v>Banken</v>
      </c>
      <c r="C336" s="4">
        <f t="shared" si="461"/>
        <v>0.007611299772598312</v>
      </c>
      <c r="D336" s="4">
        <f t="shared" si="461"/>
        <v>0.01832814592558412</v>
      </c>
      <c r="E336" s="4">
        <f t="shared" si="461"/>
        <v>0.0006837640272818662</v>
      </c>
      <c r="F336" s="4">
        <f t="shared" si="461"/>
        <v>0.0008016889832919855</v>
      </c>
      <c r="G336" s="4">
        <f t="shared" si="461"/>
        <v>0.0027905367431981325</v>
      </c>
      <c r="H336" s="4">
        <f t="shared" si="461"/>
        <v>0.012055650494203667</v>
      </c>
      <c r="I336" s="4">
        <f t="shared" si="461"/>
        <v>0.00232345370106927</v>
      </c>
      <c r="J336" s="4">
        <f t="shared" si="461"/>
        <v>0</v>
      </c>
      <c r="K336" s="4">
        <f t="shared" si="461"/>
        <v>0.004310567752393947</v>
      </c>
      <c r="L336" s="4">
        <f t="shared" si="461"/>
        <v>0.004368138287877889</v>
      </c>
      <c r="M336" s="4">
        <f t="shared" si="461"/>
        <v>0.0008671073227059991</v>
      </c>
      <c r="N336" s="4">
        <f t="shared" si="461"/>
        <v>0.01040354143344485</v>
      </c>
      <c r="O336" s="4">
        <f t="shared" si="461"/>
        <v>0.0029201784184884074</v>
      </c>
      <c r="P336" s="4">
        <f t="shared" si="461"/>
        <v>0.008547002249804278</v>
      </c>
      <c r="Q336" s="4">
        <f t="shared" si="461"/>
        <v>0.001087264529598734</v>
      </c>
      <c r="R336" s="4">
        <f t="shared" si="461"/>
        <v>0.016757107791447044</v>
      </c>
      <c r="S336" s="4">
        <f t="shared" si="459"/>
        <v>0.0044805773800761055</v>
      </c>
      <c r="T336" s="4">
        <f t="shared" si="459"/>
        <v>0.007392284289428583</v>
      </c>
      <c r="U336" s="4">
        <f t="shared" si="459"/>
        <v>0.009641639613406947</v>
      </c>
      <c r="V336" s="4">
        <f t="shared" si="459"/>
        <v>0.046834181293554614</v>
      </c>
      <c r="W336" s="4">
        <f t="shared" si="459"/>
        <v>0.059865899326507245</v>
      </c>
      <c r="X336" s="4">
        <f t="shared" si="459"/>
        <v>0.02278488531880262</v>
      </c>
      <c r="Y336" s="4">
        <f t="shared" si="459"/>
        <v>0.009815463145664949</v>
      </c>
      <c r="Z336" s="4">
        <f t="shared" si="459"/>
        <v>0.16206075893916275</v>
      </c>
      <c r="AA336" s="4">
        <f t="shared" si="459"/>
        <v>0.06161121564896187</v>
      </c>
      <c r="AB336" s="4">
        <f t="shared" si="459"/>
        <v>0.06271746855953943</v>
      </c>
      <c r="AC336" s="4">
        <f t="shared" si="459"/>
        <v>0.0012025812683840256</v>
      </c>
      <c r="AD336" s="4">
        <f t="shared" si="459"/>
        <v>0.0014746235992880849</v>
      </c>
      <c r="AE336" s="4">
        <f t="shared" si="459"/>
        <v>0.006107767227697565</v>
      </c>
      <c r="AF336" s="4">
        <f t="shared" si="459"/>
        <v>0.003038758492457081</v>
      </c>
      <c r="AG336" s="4">
        <f t="shared" si="459"/>
        <v>0.006309453655173181</v>
      </c>
      <c r="AH336" s="4">
        <f t="shared" si="460"/>
        <v>1.0996275696757432</v>
      </c>
      <c r="AI336" s="4">
        <f t="shared" si="460"/>
        <v>0.27219377873021816</v>
      </c>
      <c r="AJ336" s="4">
        <f t="shared" si="460"/>
        <v>0.18415735107725137</v>
      </c>
      <c r="AK336" s="4">
        <f t="shared" si="460"/>
        <v>0.13556358176595143</v>
      </c>
      <c r="AL336" s="4">
        <f t="shared" si="460"/>
        <v>0.0038417363927259734</v>
      </c>
      <c r="AM336" s="4">
        <f t="shared" si="460"/>
        <v>0.008058962483305659</v>
      </c>
      <c r="AN336" s="4">
        <f t="shared" si="460"/>
        <v>0.09221905267672231</v>
      </c>
      <c r="AO336" s="4">
        <f t="shared" si="460"/>
        <v>0.05129398710090371</v>
      </c>
      <c r="AP336" s="4">
        <f t="shared" si="460"/>
        <v>0.00881828591621263</v>
      </c>
      <c r="AQ336" s="4">
        <f t="shared" si="460"/>
        <v>1.1859319182355445E-10</v>
      </c>
      <c r="AR336" s="4">
        <f t="shared" si="460"/>
        <v>1.1859319182355445E-10</v>
      </c>
      <c r="AS336" s="5">
        <f t="shared" si="452"/>
        <v>2.4149673112473136</v>
      </c>
      <c r="AT336" s="5">
        <v>2.4149673112473145</v>
      </c>
      <c r="AV336" s="33">
        <f t="shared" si="462"/>
        <v>0.00011859319182355446</v>
      </c>
    </row>
    <row r="337" spans="1:48" ht="10.5" customHeight="1">
      <c r="A337" s="3">
        <f t="shared" si="463"/>
        <v>33</v>
      </c>
      <c r="B337" s="3" t="str">
        <f t="shared" si="463"/>
        <v>Versicherung</v>
      </c>
      <c r="C337" s="4">
        <f t="shared" si="461"/>
        <v>0.10512633999196841</v>
      </c>
      <c r="D337" s="4">
        <f t="shared" si="461"/>
        <v>0.33190881668591604</v>
      </c>
      <c r="E337" s="4">
        <f t="shared" si="461"/>
        <v>0.00304776385784398</v>
      </c>
      <c r="F337" s="4">
        <f t="shared" si="461"/>
        <v>0.011329929823351808</v>
      </c>
      <c r="G337" s="4">
        <f t="shared" si="461"/>
        <v>0.0065596253154691</v>
      </c>
      <c r="H337" s="4">
        <f t="shared" si="461"/>
        <v>0.06914150603140669</v>
      </c>
      <c r="I337" s="4">
        <f t="shared" si="461"/>
        <v>0.012673429256476921</v>
      </c>
      <c r="J337" s="4">
        <f t="shared" si="461"/>
        <v>0.007673434992699395</v>
      </c>
      <c r="K337" s="4">
        <f t="shared" si="461"/>
        <v>0.024377758025081162</v>
      </c>
      <c r="L337" s="4">
        <f t="shared" si="461"/>
        <v>0.012734154608527911</v>
      </c>
      <c r="M337" s="4">
        <f t="shared" si="461"/>
        <v>0.0075469242056380855</v>
      </c>
      <c r="N337" s="4">
        <f t="shared" si="461"/>
        <v>0.07083629735716886</v>
      </c>
      <c r="O337" s="4">
        <f t="shared" si="461"/>
        <v>0.026474881382058547</v>
      </c>
      <c r="P337" s="4">
        <f t="shared" si="461"/>
        <v>0.05917983056250449</v>
      </c>
      <c r="Q337" s="4">
        <f t="shared" si="461"/>
        <v>0.004738004306115629</v>
      </c>
      <c r="R337" s="4">
        <f aca="true" t="shared" si="464" ref="R337:AG346">R37*$AV337</f>
        <v>0.15804010895051826</v>
      </c>
      <c r="S337" s="4">
        <f t="shared" si="464"/>
        <v>0.0362218974675262</v>
      </c>
      <c r="T337" s="4">
        <f t="shared" si="464"/>
        <v>0.05715680929384181</v>
      </c>
      <c r="U337" s="4">
        <f t="shared" si="464"/>
        <v>0.05073782533104404</v>
      </c>
      <c r="V337" s="4">
        <f t="shared" si="464"/>
        <v>0.14261652113642076</v>
      </c>
      <c r="W337" s="4">
        <f t="shared" si="464"/>
        <v>0.20741916648580036</v>
      </c>
      <c r="X337" s="4">
        <f t="shared" si="464"/>
        <v>0.3337648534983247</v>
      </c>
      <c r="Y337" s="4">
        <f t="shared" si="464"/>
        <v>0.09510466451901288</v>
      </c>
      <c r="Z337" s="4">
        <f t="shared" si="464"/>
        <v>0.9538534532957338</v>
      </c>
      <c r="AA337" s="4">
        <f t="shared" si="464"/>
        <v>0.3307684217712001</v>
      </c>
      <c r="AB337" s="4">
        <f t="shared" si="464"/>
        <v>0.30244593003731673</v>
      </c>
      <c r="AC337" s="4">
        <f t="shared" si="464"/>
        <v>0.026630398538564838</v>
      </c>
      <c r="AD337" s="4">
        <f t="shared" si="464"/>
        <v>0.12854502935625609</v>
      </c>
      <c r="AE337" s="4">
        <f t="shared" si="464"/>
        <v>0.3076220243898326</v>
      </c>
      <c r="AF337" s="4">
        <f t="shared" si="464"/>
        <v>0.2648928850779595</v>
      </c>
      <c r="AG337" s="4">
        <f t="shared" si="464"/>
        <v>0.0017653294046677843</v>
      </c>
      <c r="AH337" s="4">
        <f aca="true" t="shared" si="465" ref="AH337:AR346">AH37*$AV337</f>
        <v>0.0026286348583261297</v>
      </c>
      <c r="AI337" s="4">
        <f t="shared" si="465"/>
        <v>0.3281156114744815</v>
      </c>
      <c r="AJ337" s="4">
        <f t="shared" si="465"/>
        <v>0.5643412678500518</v>
      </c>
      <c r="AK337" s="4">
        <f t="shared" si="465"/>
        <v>1.637664252552094</v>
      </c>
      <c r="AL337" s="4">
        <f t="shared" si="465"/>
        <v>0.1275762284068668</v>
      </c>
      <c r="AM337" s="4">
        <f t="shared" si="465"/>
        <v>0.5794682938058854</v>
      </c>
      <c r="AN337" s="4">
        <f t="shared" si="465"/>
        <v>0.10527431036840273</v>
      </c>
      <c r="AO337" s="4">
        <f t="shared" si="465"/>
        <v>0.2553787076221426</v>
      </c>
      <c r="AP337" s="4">
        <f t="shared" si="465"/>
        <v>0.012937330416726914</v>
      </c>
      <c r="AQ337" s="4">
        <f t="shared" si="465"/>
        <v>1.7265155691562866E-09</v>
      </c>
      <c r="AR337" s="4">
        <f t="shared" si="465"/>
        <v>1.7265155691562866E-09</v>
      </c>
      <c r="AS337" s="5">
        <f t="shared" si="452"/>
        <v>7.764318655764257</v>
      </c>
      <c r="AT337" s="5">
        <v>7.764318655764259</v>
      </c>
      <c r="AV337" s="33">
        <f t="shared" si="462"/>
        <v>0.0017265155691562866</v>
      </c>
    </row>
    <row r="338" spans="1:48" ht="10.5" customHeight="1">
      <c r="A338" s="3">
        <f t="shared" si="463"/>
        <v>34</v>
      </c>
      <c r="B338" s="3" t="str">
        <f t="shared" si="463"/>
        <v>Immobilien</v>
      </c>
      <c r="C338" s="4">
        <f aca="true" t="shared" si="466" ref="C338:R346">C38*$AV338</f>
        <v>2.5223486810142787E-06</v>
      </c>
      <c r="D338" s="4">
        <f t="shared" si="466"/>
        <v>0.0001589224637426377</v>
      </c>
      <c r="E338" s="4">
        <f t="shared" si="466"/>
        <v>1.969456507107155E-06</v>
      </c>
      <c r="F338" s="4">
        <f t="shared" si="466"/>
        <v>1.0904166687384883E-06</v>
      </c>
      <c r="G338" s="4">
        <f t="shared" si="466"/>
        <v>7.853057334516682E-06</v>
      </c>
      <c r="H338" s="4">
        <f t="shared" si="466"/>
        <v>0.000657864834711769</v>
      </c>
      <c r="I338" s="4">
        <f t="shared" si="466"/>
        <v>0.00012524547500201343</v>
      </c>
      <c r="J338" s="4">
        <f t="shared" si="466"/>
        <v>2.1546780109836745E-05</v>
      </c>
      <c r="K338" s="4">
        <f t="shared" si="466"/>
        <v>5.332628699613611E-05</v>
      </c>
      <c r="L338" s="4">
        <f t="shared" si="466"/>
        <v>0.00010231467912745452</v>
      </c>
      <c r="M338" s="4">
        <f t="shared" si="466"/>
        <v>1.3065622296031055E-06</v>
      </c>
      <c r="N338" s="4">
        <f t="shared" si="466"/>
        <v>0.0004243750591334813</v>
      </c>
      <c r="O338" s="4">
        <f t="shared" si="466"/>
        <v>3.9312860537804364E-05</v>
      </c>
      <c r="P338" s="4">
        <f t="shared" si="466"/>
        <v>0.0005559822930679053</v>
      </c>
      <c r="Q338" s="4">
        <f t="shared" si="466"/>
        <v>1.9844160788502502E-05</v>
      </c>
      <c r="R338" s="4">
        <f t="shared" si="466"/>
        <v>0.0005962350769610931</v>
      </c>
      <c r="S338" s="4">
        <f t="shared" si="464"/>
        <v>0.0001135859499890852</v>
      </c>
      <c r="T338" s="4">
        <f t="shared" si="464"/>
        <v>0.0001120118722988902</v>
      </c>
      <c r="U338" s="4">
        <f t="shared" si="464"/>
        <v>0.00012606246154970452</v>
      </c>
      <c r="V338" s="4">
        <f t="shared" si="464"/>
        <v>0.0005325144938858667</v>
      </c>
      <c r="W338" s="4">
        <f t="shared" si="464"/>
        <v>0.0008318828680667205</v>
      </c>
      <c r="X338" s="4">
        <f t="shared" si="464"/>
        <v>0.0011691607977828496</v>
      </c>
      <c r="Y338" s="4">
        <f t="shared" si="464"/>
        <v>0.0011575798790001031</v>
      </c>
      <c r="Z338" s="4">
        <f t="shared" si="464"/>
        <v>0.0036691025336525124</v>
      </c>
      <c r="AA338" s="4">
        <f t="shared" si="464"/>
        <v>0.014989468127570044</v>
      </c>
      <c r="AB338" s="4">
        <f t="shared" si="464"/>
        <v>0.0034287248958353466</v>
      </c>
      <c r="AC338" s="4">
        <f t="shared" si="464"/>
        <v>1.6392036370006502E-05</v>
      </c>
      <c r="AD338" s="4">
        <f t="shared" si="464"/>
        <v>0.00011934266238428021</v>
      </c>
      <c r="AE338" s="4">
        <f t="shared" si="464"/>
        <v>0.0002732294958245811</v>
      </c>
      <c r="AF338" s="4">
        <f t="shared" si="464"/>
        <v>0.00024592955721565473</v>
      </c>
      <c r="AG338" s="4">
        <f t="shared" si="464"/>
        <v>0.0006860723698921727</v>
      </c>
      <c r="AH338" s="4">
        <f t="shared" si="465"/>
        <v>0.000320615885969949</v>
      </c>
      <c r="AI338" s="4">
        <f t="shared" si="465"/>
        <v>0.00011191121413954706</v>
      </c>
      <c r="AJ338" s="4">
        <f t="shared" si="465"/>
        <v>4.041935900206442E-06</v>
      </c>
      <c r="AK338" s="4">
        <f t="shared" si="465"/>
        <v>0.0014134710661124503</v>
      </c>
      <c r="AL338" s="4">
        <f t="shared" si="465"/>
        <v>0.00016057135400939632</v>
      </c>
      <c r="AM338" s="4">
        <f t="shared" si="465"/>
        <v>0.001744014907947406</v>
      </c>
      <c r="AN338" s="4">
        <f t="shared" si="465"/>
        <v>0.0002402615376012347</v>
      </c>
      <c r="AO338" s="4">
        <f t="shared" si="465"/>
        <v>0.0025138655863254956</v>
      </c>
      <c r="AP338" s="4">
        <f t="shared" si="465"/>
        <v>6.715230038001829E-05</v>
      </c>
      <c r="AQ338" s="4">
        <f t="shared" si="465"/>
        <v>1.2994186788706204E-11</v>
      </c>
      <c r="AR338" s="4">
        <f t="shared" si="465"/>
        <v>1.2994186788706204E-11</v>
      </c>
      <c r="AS338" s="5">
        <f t="shared" si="452"/>
        <v>0.03681667762729152</v>
      </c>
      <c r="AT338" s="5">
        <v>0.03681667762729151</v>
      </c>
      <c r="AV338" s="33">
        <f aca="true" t="shared" si="467" ref="AV338:AV343">AT338/AS38</f>
        <v>1.2994186788706204E-05</v>
      </c>
    </row>
    <row r="339" spans="1:48" ht="10.5" customHeight="1">
      <c r="A339" s="3">
        <f t="shared" si="463"/>
        <v>35</v>
      </c>
      <c r="B339" s="3" t="str">
        <f t="shared" si="463"/>
        <v>Leas Ber Verv</v>
      </c>
      <c r="C339" s="4">
        <f t="shared" si="466"/>
        <v>3.449268262259897</v>
      </c>
      <c r="D339" s="4">
        <f t="shared" si="466"/>
        <v>5.252783933870529</v>
      </c>
      <c r="E339" s="4">
        <f t="shared" si="466"/>
        <v>0.24230358239767363</v>
      </c>
      <c r="F339" s="4">
        <f t="shared" si="466"/>
        <v>0.3848917672054658</v>
      </c>
      <c r="G339" s="4">
        <f t="shared" si="466"/>
        <v>1.858300487650507</v>
      </c>
      <c r="H339" s="4">
        <f t="shared" si="466"/>
        <v>7.233842719721962</v>
      </c>
      <c r="I339" s="4">
        <f t="shared" si="466"/>
        <v>3.3785609949602238</v>
      </c>
      <c r="J339" s="4">
        <f t="shared" si="466"/>
        <v>3.3400628023440495</v>
      </c>
      <c r="K339" s="4">
        <f t="shared" si="466"/>
        <v>1.517409769773392</v>
      </c>
      <c r="L339" s="4">
        <f t="shared" si="466"/>
        <v>2.1531035118324287</v>
      </c>
      <c r="M339" s="4">
        <f t="shared" si="466"/>
        <v>0.33780931014790333</v>
      </c>
      <c r="N339" s="4">
        <f t="shared" si="466"/>
        <v>3.9613228967901857</v>
      </c>
      <c r="O339" s="4">
        <f t="shared" si="466"/>
        <v>2.0033106166214862</v>
      </c>
      <c r="P339" s="4">
        <f t="shared" si="466"/>
        <v>7.083809910782116</v>
      </c>
      <c r="Q339" s="4">
        <f t="shared" si="466"/>
        <v>0.2626855180931938</v>
      </c>
      <c r="R339" s="4">
        <f t="shared" si="466"/>
        <v>22.12181728537817</v>
      </c>
      <c r="S339" s="4">
        <f t="shared" si="464"/>
        <v>3.7873822846883614</v>
      </c>
      <c r="T339" s="4">
        <f t="shared" si="464"/>
        <v>6.45830495952322</v>
      </c>
      <c r="U339" s="4">
        <f t="shared" si="464"/>
        <v>6.216472120451393</v>
      </c>
      <c r="V339" s="4">
        <f t="shared" si="464"/>
        <v>24.028000835420475</v>
      </c>
      <c r="W339" s="4">
        <f t="shared" si="464"/>
        <v>27.438750159839245</v>
      </c>
      <c r="X339" s="4">
        <f t="shared" si="464"/>
        <v>12.693501416943308</v>
      </c>
      <c r="Y339" s="4">
        <f t="shared" si="464"/>
        <v>6.63684625375828</v>
      </c>
      <c r="Z339" s="4">
        <f t="shared" si="464"/>
        <v>28.98558823112607</v>
      </c>
      <c r="AA339" s="4">
        <f t="shared" si="464"/>
        <v>14.253890602391914</v>
      </c>
      <c r="AB339" s="4">
        <f t="shared" si="464"/>
        <v>8.958451572091564</v>
      </c>
      <c r="AC339" s="4">
        <f t="shared" si="464"/>
        <v>0.4721028188352902</v>
      </c>
      <c r="AD339" s="4">
        <f t="shared" si="464"/>
        <v>0.19300415177583313</v>
      </c>
      <c r="AE339" s="4">
        <f t="shared" si="464"/>
        <v>2.190181179778433</v>
      </c>
      <c r="AF339" s="4">
        <f t="shared" si="464"/>
        <v>0.3977238703974584</v>
      </c>
      <c r="AG339" s="4">
        <f t="shared" si="464"/>
        <v>0.29694633907411916</v>
      </c>
      <c r="AH339" s="4">
        <f t="shared" si="465"/>
        <v>7.929011418412077</v>
      </c>
      <c r="AI339" s="4">
        <f t="shared" si="465"/>
        <v>28.606097852860994</v>
      </c>
      <c r="AJ339" s="4">
        <f t="shared" si="465"/>
        <v>5.067343310626426</v>
      </c>
      <c r="AK339" s="4">
        <f t="shared" si="465"/>
        <v>59.56377233513747</v>
      </c>
      <c r="AL339" s="4">
        <f t="shared" si="465"/>
        <v>1.2564716098039532</v>
      </c>
      <c r="AM339" s="4">
        <f t="shared" si="465"/>
        <v>8.702903965264765</v>
      </c>
      <c r="AN339" s="4">
        <f t="shared" si="465"/>
        <v>7.935663288371971</v>
      </c>
      <c r="AO339" s="4">
        <f t="shared" si="465"/>
        <v>8.46005450326082</v>
      </c>
      <c r="AP339" s="4">
        <f t="shared" si="465"/>
        <v>0.8743203028067581</v>
      </c>
      <c r="AQ339" s="4">
        <f t="shared" si="465"/>
        <v>8.826082884069569E-09</v>
      </c>
      <c r="AR339" s="4">
        <f t="shared" si="465"/>
        <v>8.826082884069569E-09</v>
      </c>
      <c r="AS339" s="5">
        <f t="shared" si="452"/>
        <v>335.98406877012155</v>
      </c>
      <c r="AT339" s="5">
        <v>335.9840687701216</v>
      </c>
      <c r="AV339" s="33">
        <f t="shared" si="467"/>
        <v>0.00882608288406957</v>
      </c>
    </row>
    <row r="340" spans="1:48" ht="10.5" customHeight="1">
      <c r="A340" s="3">
        <f t="shared" si="463"/>
        <v>36</v>
      </c>
      <c r="B340" s="3" t="str">
        <f t="shared" si="463"/>
        <v>Unterr Wissen</v>
      </c>
      <c r="C340" s="4">
        <f t="shared" si="466"/>
        <v>0.8299522997084485</v>
      </c>
      <c r="D340" s="4">
        <f t="shared" si="466"/>
        <v>0.8624750749091907</v>
      </c>
      <c r="E340" s="4">
        <f t="shared" si="466"/>
        <v>0.2318258694081518</v>
      </c>
      <c r="F340" s="4">
        <f t="shared" si="466"/>
        <v>0.16189452729074036</v>
      </c>
      <c r="G340" s="4">
        <f t="shared" si="466"/>
        <v>0</v>
      </c>
      <c r="H340" s="4">
        <f t="shared" si="466"/>
        <v>4.413119751364349</v>
      </c>
      <c r="I340" s="4">
        <f t="shared" si="466"/>
        <v>1.9363579876245438</v>
      </c>
      <c r="J340" s="4">
        <f t="shared" si="466"/>
        <v>1.6144161981057001</v>
      </c>
      <c r="K340" s="4">
        <f t="shared" si="466"/>
        <v>1.2210899959510244</v>
      </c>
      <c r="L340" s="4">
        <f t="shared" si="466"/>
        <v>0.674139161873352</v>
      </c>
      <c r="M340" s="4">
        <f t="shared" si="466"/>
        <v>0.17273634641811195</v>
      </c>
      <c r="N340" s="4">
        <f t="shared" si="466"/>
        <v>2.429032803638585</v>
      </c>
      <c r="O340" s="4">
        <f t="shared" si="466"/>
        <v>1.2579161669773176</v>
      </c>
      <c r="P340" s="4">
        <f t="shared" si="466"/>
        <v>4.9974447054294355</v>
      </c>
      <c r="Q340" s="4">
        <f t="shared" si="466"/>
        <v>0.3871329214587667</v>
      </c>
      <c r="R340" s="4">
        <f t="shared" si="466"/>
        <v>5.235532575221302</v>
      </c>
      <c r="S340" s="4">
        <f t="shared" si="464"/>
        <v>1.256286915051999</v>
      </c>
      <c r="T340" s="4">
        <f t="shared" si="464"/>
        <v>2.4222006230084907</v>
      </c>
      <c r="U340" s="4">
        <f t="shared" si="464"/>
        <v>3.1280912972373636</v>
      </c>
      <c r="V340" s="4">
        <f t="shared" si="464"/>
        <v>12.353210588108869</v>
      </c>
      <c r="W340" s="4">
        <f t="shared" si="464"/>
        <v>11.108378289722365</v>
      </c>
      <c r="X340" s="4">
        <f t="shared" si="464"/>
        <v>1.44588057780457</v>
      </c>
      <c r="Y340" s="4">
        <f t="shared" si="464"/>
        <v>2.323262464674534</v>
      </c>
      <c r="Z340" s="4">
        <f t="shared" si="464"/>
        <v>21.392082529446864</v>
      </c>
      <c r="AA340" s="4">
        <f t="shared" si="464"/>
        <v>17.508704316985238</v>
      </c>
      <c r="AB340" s="4">
        <f t="shared" si="464"/>
        <v>6.6416288672954344</v>
      </c>
      <c r="AC340" s="4">
        <f t="shared" si="464"/>
        <v>1.0444111552210278</v>
      </c>
      <c r="AD340" s="4">
        <f t="shared" si="464"/>
        <v>0.15363618310764293</v>
      </c>
      <c r="AE340" s="4">
        <f t="shared" si="464"/>
        <v>0.6873933916371847</v>
      </c>
      <c r="AF340" s="4">
        <f t="shared" si="464"/>
        <v>0.3165982535424198</v>
      </c>
      <c r="AG340" s="4">
        <f t="shared" si="464"/>
        <v>1.4144178258794002</v>
      </c>
      <c r="AH340" s="4">
        <f t="shared" si="465"/>
        <v>5.761480581271048</v>
      </c>
      <c r="AI340" s="4">
        <f t="shared" si="465"/>
        <v>9.65888401878992</v>
      </c>
      <c r="AJ340" s="4">
        <f t="shared" si="465"/>
        <v>1.4437233096974695</v>
      </c>
      <c r="AK340" s="4">
        <f t="shared" si="465"/>
        <v>79.90192777463022</v>
      </c>
      <c r="AL340" s="4">
        <f t="shared" si="465"/>
        <v>26.038912585574284</v>
      </c>
      <c r="AM340" s="4">
        <f t="shared" si="465"/>
        <v>6.005164304181012</v>
      </c>
      <c r="AN340" s="4">
        <f t="shared" si="465"/>
        <v>3.278771008990781</v>
      </c>
      <c r="AO340" s="4">
        <f t="shared" si="465"/>
        <v>18.88169235171451</v>
      </c>
      <c r="AP340" s="4">
        <f t="shared" si="465"/>
        <v>1.8267254684823522</v>
      </c>
      <c r="AQ340" s="4">
        <f t="shared" si="465"/>
        <v>1.585836047635556E-07</v>
      </c>
      <c r="AR340" s="4">
        <f t="shared" si="465"/>
        <v>1.585836047635556E-07</v>
      </c>
      <c r="AS340" s="5">
        <f t="shared" si="452"/>
        <v>262.41853138460124</v>
      </c>
      <c r="AT340" s="5">
        <v>262.41853138460124</v>
      </c>
      <c r="AV340" s="33">
        <f t="shared" si="467"/>
        <v>0.15858360476355562</v>
      </c>
    </row>
    <row r="341" spans="1:48" ht="10.5" customHeight="1">
      <c r="A341" s="3">
        <f t="shared" si="463"/>
        <v>37</v>
      </c>
      <c r="B341" s="3" t="str">
        <f t="shared" si="463"/>
        <v>Gesundheitsw</v>
      </c>
      <c r="C341" s="4">
        <f t="shared" si="466"/>
        <v>0.0005294666617959626</v>
      </c>
      <c r="D341" s="4">
        <f t="shared" si="466"/>
        <v>6.002525890675203E-05</v>
      </c>
      <c r="E341" s="4">
        <f t="shared" si="466"/>
        <v>1.595626253239191E-05</v>
      </c>
      <c r="F341" s="4">
        <f t="shared" si="466"/>
        <v>5.021676595450828E-06</v>
      </c>
      <c r="G341" s="4">
        <f t="shared" si="466"/>
        <v>4.9748162089552E-06</v>
      </c>
      <c r="H341" s="4">
        <f t="shared" si="466"/>
        <v>1.4439649403775274E-05</v>
      </c>
      <c r="I341" s="4">
        <f t="shared" si="466"/>
        <v>2.3800129100125345E-06</v>
      </c>
      <c r="J341" s="4">
        <f t="shared" si="466"/>
        <v>0</v>
      </c>
      <c r="K341" s="4">
        <f t="shared" si="466"/>
        <v>0</v>
      </c>
      <c r="L341" s="4">
        <f t="shared" si="466"/>
        <v>0</v>
      </c>
      <c r="M341" s="4">
        <f t="shared" si="466"/>
        <v>0</v>
      </c>
      <c r="N341" s="4">
        <f t="shared" si="466"/>
        <v>1.8111388633341123E-06</v>
      </c>
      <c r="O341" s="4">
        <f t="shared" si="466"/>
        <v>0</v>
      </c>
      <c r="P341" s="4">
        <f t="shared" si="466"/>
        <v>0</v>
      </c>
      <c r="Q341" s="4">
        <f t="shared" si="466"/>
        <v>0</v>
      </c>
      <c r="R341" s="4">
        <f t="shared" si="466"/>
        <v>3.4440675419677004E-05</v>
      </c>
      <c r="S341" s="4">
        <f t="shared" si="464"/>
        <v>0</v>
      </c>
      <c r="T341" s="4">
        <f t="shared" si="464"/>
        <v>9.489161772549746E-06</v>
      </c>
      <c r="U341" s="4">
        <f t="shared" si="464"/>
        <v>5.399165110026448E-06</v>
      </c>
      <c r="V341" s="4">
        <f t="shared" si="464"/>
        <v>3.5708664609174895E-05</v>
      </c>
      <c r="W341" s="4">
        <f t="shared" si="464"/>
        <v>4.375331275760722E-05</v>
      </c>
      <c r="X341" s="4">
        <f t="shared" si="464"/>
        <v>2.891083216965242E-05</v>
      </c>
      <c r="Y341" s="4">
        <f t="shared" si="464"/>
        <v>5.494587225257684E-06</v>
      </c>
      <c r="Z341" s="4">
        <f t="shared" si="464"/>
        <v>7.81538337146206E-05</v>
      </c>
      <c r="AA341" s="4">
        <f t="shared" si="464"/>
        <v>6.519959711624611E-05</v>
      </c>
      <c r="AB341" s="4">
        <f t="shared" si="464"/>
        <v>1.9375180189267404E-05</v>
      </c>
      <c r="AC341" s="4">
        <f t="shared" si="464"/>
        <v>7.160118465239847E-05</v>
      </c>
      <c r="AD341" s="4">
        <f t="shared" si="464"/>
        <v>7.120434394233909E-06</v>
      </c>
      <c r="AE341" s="4">
        <f t="shared" si="464"/>
        <v>1.792356413272047E-05</v>
      </c>
      <c r="AF341" s="4">
        <f t="shared" si="464"/>
        <v>1.467308708195643E-05</v>
      </c>
      <c r="AG341" s="4">
        <f t="shared" si="464"/>
        <v>5.151925245408746E-05</v>
      </c>
      <c r="AH341" s="4">
        <f t="shared" si="465"/>
        <v>4.0115679047814375E-05</v>
      </c>
      <c r="AI341" s="4">
        <f t="shared" si="465"/>
        <v>0.0004138200719175809</v>
      </c>
      <c r="AJ341" s="4">
        <f t="shared" si="465"/>
        <v>1.5112043133716573E-05</v>
      </c>
      <c r="AK341" s="4">
        <f t="shared" si="465"/>
        <v>9.498008078411143E-05</v>
      </c>
      <c r="AL341" s="4">
        <f t="shared" si="465"/>
        <v>5.807715036143591E-06</v>
      </c>
      <c r="AM341" s="4">
        <f t="shared" si="465"/>
        <v>0.0009196335113871974</v>
      </c>
      <c r="AN341" s="4">
        <f t="shared" si="465"/>
        <v>2.6533350456069548E-05</v>
      </c>
      <c r="AO341" s="4">
        <f t="shared" si="465"/>
        <v>0.0012618496310757717</v>
      </c>
      <c r="AP341" s="4">
        <f t="shared" si="465"/>
        <v>0.012691500636843368</v>
      </c>
      <c r="AQ341" s="4">
        <f t="shared" si="465"/>
        <v>1.1928632298643821E-11</v>
      </c>
      <c r="AR341" s="4">
        <f t="shared" si="465"/>
        <v>1.1928632298643821E-11</v>
      </c>
      <c r="AS341" s="5">
        <f t="shared" si="452"/>
        <v>0.01659219075355515</v>
      </c>
      <c r="AT341" s="5">
        <v>0.01659219075355515</v>
      </c>
      <c r="AV341" s="33">
        <f t="shared" si="467"/>
        <v>1.1928632298643821E-05</v>
      </c>
    </row>
    <row r="342" spans="1:48" ht="10.5" customHeight="1">
      <c r="A342" s="3">
        <f t="shared" si="463"/>
        <v>38</v>
      </c>
      <c r="B342" s="3" t="str">
        <f t="shared" si="463"/>
        <v>Nm Dienstleist</v>
      </c>
      <c r="C342" s="4">
        <f t="shared" si="466"/>
        <v>0</v>
      </c>
      <c r="D342" s="4">
        <f t="shared" si="466"/>
        <v>0</v>
      </c>
      <c r="E342" s="4">
        <f t="shared" si="466"/>
        <v>0</v>
      </c>
      <c r="F342" s="4">
        <f t="shared" si="466"/>
        <v>0</v>
      </c>
      <c r="G342" s="4">
        <f t="shared" si="466"/>
        <v>0</v>
      </c>
      <c r="H342" s="4">
        <f t="shared" si="466"/>
        <v>0</v>
      </c>
      <c r="I342" s="4">
        <f t="shared" si="466"/>
        <v>0</v>
      </c>
      <c r="J342" s="4">
        <f t="shared" si="466"/>
        <v>0</v>
      </c>
      <c r="K342" s="4">
        <f t="shared" si="466"/>
        <v>0</v>
      </c>
      <c r="L342" s="4">
        <f t="shared" si="466"/>
        <v>0</v>
      </c>
      <c r="M342" s="4">
        <f t="shared" si="466"/>
        <v>0</v>
      </c>
      <c r="N342" s="4">
        <f t="shared" si="466"/>
        <v>0</v>
      </c>
      <c r="O342" s="4">
        <f t="shared" si="466"/>
        <v>0</v>
      </c>
      <c r="P342" s="4">
        <f t="shared" si="466"/>
        <v>0</v>
      </c>
      <c r="Q342" s="4">
        <f t="shared" si="466"/>
        <v>0</v>
      </c>
      <c r="R342" s="4">
        <f t="shared" si="466"/>
        <v>0</v>
      </c>
      <c r="S342" s="4">
        <f t="shared" si="464"/>
        <v>0</v>
      </c>
      <c r="T342" s="4">
        <f t="shared" si="464"/>
        <v>0</v>
      </c>
      <c r="U342" s="4">
        <f t="shared" si="464"/>
        <v>0</v>
      </c>
      <c r="V342" s="4">
        <f t="shared" si="464"/>
        <v>0</v>
      </c>
      <c r="W342" s="4">
        <f t="shared" si="464"/>
        <v>0</v>
      </c>
      <c r="X342" s="4">
        <f t="shared" si="464"/>
        <v>0</v>
      </c>
      <c r="Y342" s="4">
        <f t="shared" si="464"/>
        <v>0</v>
      </c>
      <c r="Z342" s="4">
        <f t="shared" si="464"/>
        <v>0</v>
      </c>
      <c r="AA342" s="4">
        <f t="shared" si="464"/>
        <v>0</v>
      </c>
      <c r="AB342" s="4">
        <f t="shared" si="464"/>
        <v>0</v>
      </c>
      <c r="AC342" s="4">
        <f t="shared" si="464"/>
        <v>0</v>
      </c>
      <c r="AD342" s="4">
        <f t="shared" si="464"/>
        <v>0</v>
      </c>
      <c r="AE342" s="4">
        <f t="shared" si="464"/>
        <v>0</v>
      </c>
      <c r="AF342" s="4">
        <f t="shared" si="464"/>
        <v>0</v>
      </c>
      <c r="AG342" s="4">
        <f t="shared" si="464"/>
        <v>0</v>
      </c>
      <c r="AH342" s="4">
        <f t="shared" si="465"/>
        <v>0</v>
      </c>
      <c r="AI342" s="4">
        <f t="shared" si="465"/>
        <v>0</v>
      </c>
      <c r="AJ342" s="4">
        <f t="shared" si="465"/>
        <v>0</v>
      </c>
      <c r="AK342" s="4">
        <f t="shared" si="465"/>
        <v>0</v>
      </c>
      <c r="AL342" s="4">
        <f t="shared" si="465"/>
        <v>0</v>
      </c>
      <c r="AM342" s="4">
        <f t="shared" si="465"/>
        <v>0</v>
      </c>
      <c r="AN342" s="4">
        <f t="shared" si="465"/>
        <v>0</v>
      </c>
      <c r="AO342" s="4">
        <f t="shared" si="465"/>
        <v>0</v>
      </c>
      <c r="AP342" s="4">
        <f t="shared" si="465"/>
        <v>0</v>
      </c>
      <c r="AQ342" s="4">
        <f t="shared" si="465"/>
        <v>0</v>
      </c>
      <c r="AR342" s="4">
        <f t="shared" si="465"/>
        <v>0</v>
      </c>
      <c r="AS342" s="5">
        <f t="shared" si="452"/>
        <v>0</v>
      </c>
      <c r="AT342" s="5">
        <v>0</v>
      </c>
      <c r="AV342" s="33">
        <v>0</v>
      </c>
    </row>
    <row r="343" spans="1:48" ht="10.5" customHeight="1">
      <c r="A343" s="3">
        <f t="shared" si="463"/>
        <v>39</v>
      </c>
      <c r="B343" s="3" t="str">
        <f t="shared" si="463"/>
        <v>Staat</v>
      </c>
      <c r="C343" s="4">
        <f t="shared" si="466"/>
        <v>0.0001632393831368278</v>
      </c>
      <c r="D343" s="4">
        <f t="shared" si="466"/>
        <v>0.0002734819557285202</v>
      </c>
      <c r="E343" s="4">
        <f t="shared" si="466"/>
        <v>3.0217875635307952E-06</v>
      </c>
      <c r="F343" s="4">
        <f t="shared" si="466"/>
        <v>1.6730542242339436E-05</v>
      </c>
      <c r="G343" s="4">
        <f t="shared" si="466"/>
        <v>0.00012837246179683016</v>
      </c>
      <c r="H343" s="4">
        <f t="shared" si="466"/>
        <v>0.00045662257062493864</v>
      </c>
      <c r="I343" s="4">
        <f t="shared" si="466"/>
        <v>0.00010566700551455358</v>
      </c>
      <c r="J343" s="4">
        <f t="shared" si="466"/>
        <v>6.858043871773126E-05</v>
      </c>
      <c r="K343" s="4">
        <f t="shared" si="466"/>
        <v>2.1095975480730745E-05</v>
      </c>
      <c r="L343" s="4">
        <f t="shared" si="466"/>
        <v>6.760191994553726E-05</v>
      </c>
      <c r="M343" s="4">
        <f t="shared" si="466"/>
        <v>5.348241963919085E-06</v>
      </c>
      <c r="N343" s="4">
        <f t="shared" si="466"/>
        <v>0.00010671361859353003</v>
      </c>
      <c r="O343" s="4">
        <f t="shared" si="466"/>
        <v>4.693454726570367E-05</v>
      </c>
      <c r="P343" s="4">
        <f t="shared" si="466"/>
        <v>0.00014207313369298156</v>
      </c>
      <c r="Q343" s="4">
        <f t="shared" si="466"/>
        <v>5.9046069338969476E-06</v>
      </c>
      <c r="R343" s="4">
        <f t="shared" si="466"/>
        <v>0.0006892443968617102</v>
      </c>
      <c r="S343" s="4">
        <f t="shared" si="464"/>
        <v>0.00012577621156208068</v>
      </c>
      <c r="T343" s="4">
        <f t="shared" si="464"/>
        <v>0.00013663134013664052</v>
      </c>
      <c r="U343" s="4">
        <f t="shared" si="464"/>
        <v>0.00018997252574926325</v>
      </c>
      <c r="V343" s="4">
        <f t="shared" si="464"/>
        <v>0.0007914796650640147</v>
      </c>
      <c r="W343" s="4">
        <f t="shared" si="464"/>
        <v>0.0004765853191487694</v>
      </c>
      <c r="X343" s="4">
        <f t="shared" si="464"/>
        <v>0.0003471748979561973</v>
      </c>
      <c r="Y343" s="4">
        <f t="shared" si="464"/>
        <v>2.863077660757293E-05</v>
      </c>
      <c r="Z343" s="4">
        <f t="shared" si="464"/>
        <v>0.0005732860096857883</v>
      </c>
      <c r="AA343" s="4">
        <f t="shared" si="464"/>
        <v>0.000225749766845927</v>
      </c>
      <c r="AB343" s="4">
        <f t="shared" si="464"/>
        <v>0.0002469588206551253</v>
      </c>
      <c r="AC343" s="4">
        <f t="shared" si="464"/>
        <v>9.302492007539712E-06</v>
      </c>
      <c r="AD343" s="4">
        <f t="shared" si="464"/>
        <v>3.972448061211298E-05</v>
      </c>
      <c r="AE343" s="4">
        <f t="shared" si="464"/>
        <v>0.00010699794533945281</v>
      </c>
      <c r="AF343" s="4">
        <f t="shared" si="464"/>
        <v>8.186028141471615E-05</v>
      </c>
      <c r="AG343" s="4">
        <f t="shared" si="464"/>
        <v>5.813798436915086E-05</v>
      </c>
      <c r="AH343" s="4">
        <f t="shared" si="465"/>
        <v>0.00011337201762010034</v>
      </c>
      <c r="AI343" s="4">
        <f t="shared" si="465"/>
        <v>0.0001928550017854384</v>
      </c>
      <c r="AJ343" s="4">
        <f t="shared" si="465"/>
        <v>0.0015723712307603049</v>
      </c>
      <c r="AK343" s="4">
        <f t="shared" si="465"/>
        <v>0.0005548494127235825</v>
      </c>
      <c r="AL343" s="4">
        <f t="shared" si="465"/>
        <v>5.448004620603013E-05</v>
      </c>
      <c r="AM343" s="4">
        <f t="shared" si="465"/>
        <v>0.00040986013220402497</v>
      </c>
      <c r="AN343" s="4">
        <f t="shared" si="465"/>
        <v>0.00022453286644388097</v>
      </c>
      <c r="AO343" s="4">
        <f t="shared" si="465"/>
        <v>0.0008105159568278822</v>
      </c>
      <c r="AP343" s="4">
        <f t="shared" si="465"/>
        <v>0.006739960178768845</v>
      </c>
      <c r="AQ343" s="4">
        <f t="shared" si="465"/>
        <v>1.1653281509234569E-11</v>
      </c>
      <c r="AR343" s="4">
        <f t="shared" si="465"/>
        <v>1.1653281509234569E-11</v>
      </c>
      <c r="AS343" s="5">
        <f t="shared" si="452"/>
        <v>0.01641169796986429</v>
      </c>
      <c r="AT343" s="5">
        <v>0.01641169796986429</v>
      </c>
      <c r="AV343" s="33">
        <f t="shared" si="467"/>
        <v>1.165328150923457E-05</v>
      </c>
    </row>
    <row r="344" spans="1:48" ht="10.5" customHeight="1">
      <c r="A344" s="3">
        <f t="shared" si="463"/>
        <v>40</v>
      </c>
      <c r="B344" s="3" t="str">
        <f t="shared" si="463"/>
        <v>Sozialvers</v>
      </c>
      <c r="C344" s="4">
        <f t="shared" si="466"/>
        <v>0</v>
      </c>
      <c r="D344" s="4">
        <f t="shared" si="466"/>
        <v>0</v>
      </c>
      <c r="E344" s="4">
        <f t="shared" si="466"/>
        <v>0</v>
      </c>
      <c r="F344" s="4">
        <f t="shared" si="466"/>
        <v>0</v>
      </c>
      <c r="G344" s="4">
        <f t="shared" si="466"/>
        <v>0</v>
      </c>
      <c r="H344" s="4">
        <f t="shared" si="466"/>
        <v>0</v>
      </c>
      <c r="I344" s="4">
        <f t="shared" si="466"/>
        <v>0</v>
      </c>
      <c r="J344" s="4">
        <f t="shared" si="466"/>
        <v>0</v>
      </c>
      <c r="K344" s="4">
        <f t="shared" si="466"/>
        <v>0</v>
      </c>
      <c r="L344" s="4">
        <f t="shared" si="466"/>
        <v>0</v>
      </c>
      <c r="M344" s="4">
        <f t="shared" si="466"/>
        <v>0</v>
      </c>
      <c r="N344" s="4">
        <f t="shared" si="466"/>
        <v>0</v>
      </c>
      <c r="O344" s="4">
        <f t="shared" si="466"/>
        <v>0</v>
      </c>
      <c r="P344" s="4">
        <f t="shared" si="466"/>
        <v>0</v>
      </c>
      <c r="Q344" s="4">
        <f t="shared" si="466"/>
        <v>0</v>
      </c>
      <c r="R344" s="4">
        <f t="shared" si="466"/>
        <v>0</v>
      </c>
      <c r="S344" s="4">
        <f t="shared" si="464"/>
        <v>0</v>
      </c>
      <c r="T344" s="4">
        <f t="shared" si="464"/>
        <v>0</v>
      </c>
      <c r="U344" s="4">
        <f t="shared" si="464"/>
        <v>0</v>
      </c>
      <c r="V344" s="4">
        <f t="shared" si="464"/>
        <v>0</v>
      </c>
      <c r="W344" s="4">
        <f t="shared" si="464"/>
        <v>0</v>
      </c>
      <c r="X344" s="4">
        <f t="shared" si="464"/>
        <v>0</v>
      </c>
      <c r="Y344" s="4">
        <f t="shared" si="464"/>
        <v>0</v>
      </c>
      <c r="Z344" s="4">
        <f t="shared" si="464"/>
        <v>0</v>
      </c>
      <c r="AA344" s="4">
        <f t="shared" si="464"/>
        <v>0</v>
      </c>
      <c r="AB344" s="4">
        <f t="shared" si="464"/>
        <v>0</v>
      </c>
      <c r="AC344" s="4">
        <f t="shared" si="464"/>
        <v>0</v>
      </c>
      <c r="AD344" s="4">
        <f t="shared" si="464"/>
        <v>0</v>
      </c>
      <c r="AE344" s="4">
        <f t="shared" si="464"/>
        <v>0</v>
      </c>
      <c r="AF344" s="4">
        <f t="shared" si="464"/>
        <v>0</v>
      </c>
      <c r="AG344" s="4">
        <f t="shared" si="464"/>
        <v>0</v>
      </c>
      <c r="AH344" s="4">
        <f t="shared" si="465"/>
        <v>0</v>
      </c>
      <c r="AI344" s="4">
        <f t="shared" si="465"/>
        <v>0</v>
      </c>
      <c r="AJ344" s="4">
        <f t="shared" si="465"/>
        <v>0</v>
      </c>
      <c r="AK344" s="4">
        <f t="shared" si="465"/>
        <v>0</v>
      </c>
      <c r="AL344" s="4">
        <f t="shared" si="465"/>
        <v>0</v>
      </c>
      <c r="AM344" s="4">
        <f t="shared" si="465"/>
        <v>0</v>
      </c>
      <c r="AN344" s="4">
        <f t="shared" si="465"/>
        <v>0</v>
      </c>
      <c r="AO344" s="4">
        <f t="shared" si="465"/>
        <v>0</v>
      </c>
      <c r="AP344" s="4">
        <f t="shared" si="465"/>
        <v>0</v>
      </c>
      <c r="AQ344" s="4">
        <f t="shared" si="465"/>
        <v>0</v>
      </c>
      <c r="AR344" s="4">
        <f t="shared" si="465"/>
        <v>0</v>
      </c>
      <c r="AS344" s="5">
        <f t="shared" si="452"/>
        <v>0</v>
      </c>
      <c r="AT344" s="5">
        <v>0</v>
      </c>
      <c r="AV344" s="33">
        <v>0</v>
      </c>
    </row>
    <row r="345" spans="1:48" ht="10.5" customHeight="1">
      <c r="A345" s="3">
        <f>A45</f>
        <v>41</v>
      </c>
      <c r="B345" s="3" t="str">
        <f>B45</f>
        <v> ---</v>
      </c>
      <c r="C345" s="4">
        <f t="shared" si="466"/>
        <v>0</v>
      </c>
      <c r="D345" s="4">
        <f t="shared" si="466"/>
        <v>0</v>
      </c>
      <c r="E345" s="4">
        <f t="shared" si="466"/>
        <v>0</v>
      </c>
      <c r="F345" s="4">
        <f t="shared" si="466"/>
        <v>0</v>
      </c>
      <c r="G345" s="4">
        <f t="shared" si="466"/>
        <v>0</v>
      </c>
      <c r="H345" s="4">
        <f t="shared" si="466"/>
        <v>0</v>
      </c>
      <c r="I345" s="4">
        <f t="shared" si="466"/>
        <v>0</v>
      </c>
      <c r="J345" s="4">
        <f t="shared" si="466"/>
        <v>0</v>
      </c>
      <c r="K345" s="4">
        <f t="shared" si="466"/>
        <v>0</v>
      </c>
      <c r="L345" s="4">
        <f t="shared" si="466"/>
        <v>0</v>
      </c>
      <c r="M345" s="4">
        <f t="shared" si="466"/>
        <v>0</v>
      </c>
      <c r="N345" s="4">
        <f t="shared" si="466"/>
        <v>0</v>
      </c>
      <c r="O345" s="4">
        <f t="shared" si="466"/>
        <v>0</v>
      </c>
      <c r="P345" s="4">
        <f t="shared" si="466"/>
        <v>0</v>
      </c>
      <c r="Q345" s="4">
        <f t="shared" si="466"/>
        <v>0</v>
      </c>
      <c r="R345" s="4">
        <f t="shared" si="466"/>
        <v>0</v>
      </c>
      <c r="S345" s="4">
        <f t="shared" si="464"/>
        <v>0</v>
      </c>
      <c r="T345" s="4">
        <f t="shared" si="464"/>
        <v>0</v>
      </c>
      <c r="U345" s="4">
        <f t="shared" si="464"/>
        <v>0</v>
      </c>
      <c r="V345" s="4">
        <f t="shared" si="464"/>
        <v>0</v>
      </c>
      <c r="W345" s="4">
        <f t="shared" si="464"/>
        <v>0</v>
      </c>
      <c r="X345" s="4">
        <f t="shared" si="464"/>
        <v>0</v>
      </c>
      <c r="Y345" s="4">
        <f t="shared" si="464"/>
        <v>0</v>
      </c>
      <c r="Z345" s="4">
        <f t="shared" si="464"/>
        <v>0</v>
      </c>
      <c r="AA345" s="4">
        <f t="shared" si="464"/>
        <v>0</v>
      </c>
      <c r="AB345" s="4">
        <f t="shared" si="464"/>
        <v>0</v>
      </c>
      <c r="AC345" s="4">
        <f t="shared" si="464"/>
        <v>0</v>
      </c>
      <c r="AD345" s="4">
        <f t="shared" si="464"/>
        <v>0</v>
      </c>
      <c r="AE345" s="4">
        <f t="shared" si="464"/>
        <v>0</v>
      </c>
      <c r="AF345" s="4">
        <f t="shared" si="464"/>
        <v>0</v>
      </c>
      <c r="AG345" s="4">
        <f t="shared" si="464"/>
        <v>0</v>
      </c>
      <c r="AH345" s="4">
        <f t="shared" si="465"/>
        <v>0</v>
      </c>
      <c r="AI345" s="4">
        <f t="shared" si="465"/>
        <v>0</v>
      </c>
      <c r="AJ345" s="4">
        <f t="shared" si="465"/>
        <v>0</v>
      </c>
      <c r="AK345" s="4">
        <f t="shared" si="465"/>
        <v>0</v>
      </c>
      <c r="AL345" s="4">
        <f t="shared" si="465"/>
        <v>0</v>
      </c>
      <c r="AM345" s="4">
        <f t="shared" si="465"/>
        <v>0</v>
      </c>
      <c r="AN345" s="4">
        <f t="shared" si="465"/>
        <v>0</v>
      </c>
      <c r="AO345" s="4">
        <f t="shared" si="465"/>
        <v>0</v>
      </c>
      <c r="AP345" s="4">
        <f t="shared" si="465"/>
        <v>0</v>
      </c>
      <c r="AQ345" s="4">
        <f t="shared" si="465"/>
        <v>0</v>
      </c>
      <c r="AR345" s="4">
        <f t="shared" si="465"/>
        <v>0</v>
      </c>
      <c r="AS345" s="5">
        <f t="shared" si="452"/>
        <v>0</v>
      </c>
      <c r="AT345" s="5">
        <v>1E-10</v>
      </c>
      <c r="AV345" s="33">
        <v>0</v>
      </c>
    </row>
    <row r="346" spans="1:48" ht="10.5" customHeight="1">
      <c r="A346" s="3">
        <f>A46</f>
        <v>42</v>
      </c>
      <c r="B346" s="3" t="str">
        <f>B46</f>
        <v> ---</v>
      </c>
      <c r="C346" s="4">
        <f t="shared" si="466"/>
        <v>0</v>
      </c>
      <c r="D346" s="4">
        <f t="shared" si="466"/>
        <v>0</v>
      </c>
      <c r="E346" s="4">
        <f t="shared" si="466"/>
        <v>0</v>
      </c>
      <c r="F346" s="4">
        <f t="shared" si="466"/>
        <v>0</v>
      </c>
      <c r="G346" s="4">
        <f t="shared" si="466"/>
        <v>0</v>
      </c>
      <c r="H346" s="4">
        <f t="shared" si="466"/>
        <v>0</v>
      </c>
      <c r="I346" s="4">
        <f t="shared" si="466"/>
        <v>0</v>
      </c>
      <c r="J346" s="4">
        <f t="shared" si="466"/>
        <v>0</v>
      </c>
      <c r="K346" s="4">
        <f t="shared" si="466"/>
        <v>0</v>
      </c>
      <c r="L346" s="4">
        <f t="shared" si="466"/>
        <v>0</v>
      </c>
      <c r="M346" s="4">
        <f t="shared" si="466"/>
        <v>0</v>
      </c>
      <c r="N346" s="4">
        <f t="shared" si="466"/>
        <v>0</v>
      </c>
      <c r="O346" s="4">
        <f t="shared" si="466"/>
        <v>0</v>
      </c>
      <c r="P346" s="4">
        <f t="shared" si="466"/>
        <v>0</v>
      </c>
      <c r="Q346" s="4">
        <f t="shared" si="466"/>
        <v>0</v>
      </c>
      <c r="R346" s="4">
        <f t="shared" si="466"/>
        <v>0</v>
      </c>
      <c r="S346" s="4">
        <f t="shared" si="464"/>
        <v>0</v>
      </c>
      <c r="T346" s="4">
        <f t="shared" si="464"/>
        <v>0</v>
      </c>
      <c r="U346" s="4">
        <f t="shared" si="464"/>
        <v>0</v>
      </c>
      <c r="V346" s="4">
        <f t="shared" si="464"/>
        <v>0</v>
      </c>
      <c r="W346" s="4">
        <f t="shared" si="464"/>
        <v>0</v>
      </c>
      <c r="X346" s="4">
        <f t="shared" si="464"/>
        <v>0</v>
      </c>
      <c r="Y346" s="4">
        <f t="shared" si="464"/>
        <v>0</v>
      </c>
      <c r="Z346" s="4">
        <f t="shared" si="464"/>
        <v>0</v>
      </c>
      <c r="AA346" s="4">
        <f t="shared" si="464"/>
        <v>0</v>
      </c>
      <c r="AB346" s="4">
        <f t="shared" si="464"/>
        <v>0</v>
      </c>
      <c r="AC346" s="4">
        <f t="shared" si="464"/>
        <v>0</v>
      </c>
      <c r="AD346" s="4">
        <f t="shared" si="464"/>
        <v>0</v>
      </c>
      <c r="AE346" s="4">
        <f t="shared" si="464"/>
        <v>0</v>
      </c>
      <c r="AF346" s="4">
        <f t="shared" si="464"/>
        <v>0</v>
      </c>
      <c r="AG346" s="4">
        <f t="shared" si="464"/>
        <v>0</v>
      </c>
      <c r="AH346" s="4">
        <f t="shared" si="465"/>
        <v>0</v>
      </c>
      <c r="AI346" s="4">
        <f t="shared" si="465"/>
        <v>0</v>
      </c>
      <c r="AJ346" s="4">
        <f t="shared" si="465"/>
        <v>0</v>
      </c>
      <c r="AK346" s="4">
        <f t="shared" si="465"/>
        <v>0</v>
      </c>
      <c r="AL346" s="4">
        <f t="shared" si="465"/>
        <v>0</v>
      </c>
      <c r="AM346" s="4">
        <f t="shared" si="465"/>
        <v>0</v>
      </c>
      <c r="AN346" s="4">
        <f t="shared" si="465"/>
        <v>0</v>
      </c>
      <c r="AO346" s="4">
        <f t="shared" si="465"/>
        <v>0</v>
      </c>
      <c r="AP346" s="4">
        <f t="shared" si="465"/>
        <v>0</v>
      </c>
      <c r="AQ346" s="4">
        <f t="shared" si="465"/>
        <v>0</v>
      </c>
      <c r="AR346" s="4">
        <f t="shared" si="465"/>
        <v>0</v>
      </c>
      <c r="AS346" s="5">
        <f t="shared" si="452"/>
        <v>0</v>
      </c>
      <c r="AT346" s="5">
        <v>1E-10</v>
      </c>
      <c r="AV346" s="33">
        <v>0</v>
      </c>
    </row>
    <row r="347" spans="3:46" ht="10.5" customHeight="1"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5">
        <f>SUM(AS305:AS346)</f>
        <v>44139.106758397924</v>
      </c>
      <c r="AT347" s="5">
        <f>SUM(AT305:AT346)</f>
        <v>44139.106758398135</v>
      </c>
    </row>
    <row r="348" spans="1:46" ht="10.5" customHeight="1">
      <c r="A348" s="6" t="s">
        <v>194</v>
      </c>
      <c r="C348" s="5">
        <f aca="true" t="shared" si="468" ref="C348:L348">SUM(C305:C346)</f>
        <v>740.7709458383601</v>
      </c>
      <c r="D348" s="5">
        <f t="shared" si="468"/>
        <v>459.0973091186478</v>
      </c>
      <c r="E348" s="5">
        <f t="shared" si="468"/>
        <v>65.28987763491608</v>
      </c>
      <c r="F348" s="5">
        <f t="shared" si="468"/>
        <v>86.28357395361796</v>
      </c>
      <c r="G348" s="5">
        <f t="shared" si="468"/>
        <v>872.2220002558671</v>
      </c>
      <c r="H348" s="5">
        <f t="shared" si="468"/>
        <v>2477.3942676072056</v>
      </c>
      <c r="I348" s="5">
        <f t="shared" si="468"/>
        <v>252.41922607405044</v>
      </c>
      <c r="J348" s="5">
        <f t="shared" si="468"/>
        <v>126.5017126174572</v>
      </c>
      <c r="K348" s="5">
        <f t="shared" si="468"/>
        <v>526.1608572029226</v>
      </c>
      <c r="L348" s="5">
        <f t="shared" si="468"/>
        <v>362.90597167325456</v>
      </c>
      <c r="M348" s="5">
        <f aca="true" t="shared" si="469" ref="M348:V348">SUM(M305:M346)</f>
        <v>91.73042593223002</v>
      </c>
      <c r="N348" s="5">
        <f t="shared" si="469"/>
        <v>1054.1030084439678</v>
      </c>
      <c r="O348" s="5">
        <f t="shared" si="469"/>
        <v>645.0096608717671</v>
      </c>
      <c r="P348" s="5">
        <f t="shared" si="469"/>
        <v>1043.2653643674555</v>
      </c>
      <c r="Q348" s="5">
        <f t="shared" si="469"/>
        <v>95.37115833142592</v>
      </c>
      <c r="R348" s="5">
        <f t="shared" si="469"/>
        <v>3481.065240029918</v>
      </c>
      <c r="S348" s="5">
        <f t="shared" si="469"/>
        <v>660.7683464005843</v>
      </c>
      <c r="T348" s="5">
        <f t="shared" si="469"/>
        <v>867.7751269528251</v>
      </c>
      <c r="U348" s="5">
        <f t="shared" si="469"/>
        <v>2795.1956834675866</v>
      </c>
      <c r="V348" s="5">
        <f t="shared" si="469"/>
        <v>6522.695313700694</v>
      </c>
      <c r="W348" s="5">
        <f aca="true" t="shared" si="470" ref="W348:AF348">SUM(W305:W346)</f>
        <v>5372.299788785199</v>
      </c>
      <c r="X348" s="5">
        <f t="shared" si="470"/>
        <v>1635.1519569395273</v>
      </c>
      <c r="Y348" s="5">
        <f t="shared" si="470"/>
        <v>1596.6003766069464</v>
      </c>
      <c r="Z348" s="5">
        <f t="shared" si="470"/>
        <v>810.162691363586</v>
      </c>
      <c r="AA348" s="5">
        <f t="shared" si="470"/>
        <v>829.3697654559958</v>
      </c>
      <c r="AB348" s="5">
        <f t="shared" si="470"/>
        <v>1288.496044975748</v>
      </c>
      <c r="AC348" s="5">
        <f t="shared" si="470"/>
        <v>159.57240331868837</v>
      </c>
      <c r="AD348" s="5">
        <f t="shared" si="470"/>
        <v>95.5032183004498</v>
      </c>
      <c r="AE348" s="5">
        <f t="shared" si="470"/>
        <v>1285.5101645851296</v>
      </c>
      <c r="AF348" s="5">
        <f t="shared" si="470"/>
        <v>348.07421933406374</v>
      </c>
      <c r="AG348" s="5">
        <f aca="true" t="shared" si="471" ref="AG348:AR348">SUM(AG305:AG346)</f>
        <v>503.69801739407563</v>
      </c>
      <c r="AH348" s="5">
        <f t="shared" si="471"/>
        <v>212.84393142703223</v>
      </c>
      <c r="AI348" s="5">
        <f t="shared" si="471"/>
        <v>252.09524709497697</v>
      </c>
      <c r="AJ348" s="5">
        <f t="shared" si="471"/>
        <v>287.13869560123715</v>
      </c>
      <c r="AK348" s="5">
        <f t="shared" si="471"/>
        <v>2466.109850859783</v>
      </c>
      <c r="AL348" s="5">
        <f t="shared" si="471"/>
        <v>504.5854405816573</v>
      </c>
      <c r="AM348" s="5">
        <f t="shared" si="471"/>
        <v>1017.3817146293136</v>
      </c>
      <c r="AN348" s="5">
        <f t="shared" si="471"/>
        <v>534.079233248305</v>
      </c>
      <c r="AO348" s="5">
        <f t="shared" si="471"/>
        <v>1380.8901287979759</v>
      </c>
      <c r="AP348" s="5">
        <f t="shared" si="471"/>
        <v>333.5187842106275</v>
      </c>
      <c r="AQ348" s="5">
        <f t="shared" si="471"/>
        <v>7.206426995053382E-06</v>
      </c>
      <c r="AR348" s="5">
        <f t="shared" si="471"/>
        <v>7.206426995053382E-06</v>
      </c>
      <c r="AS348" s="5">
        <f>SUM(C348:AR348)</f>
        <v>44139.106758397924</v>
      </c>
      <c r="AT348" s="4"/>
    </row>
    <row r="350" spans="41:45" ht="10.5" customHeight="1">
      <c r="AO350" s="2" t="s">
        <v>111</v>
      </c>
      <c r="AS350" s="4">
        <f>AS347-AS348</f>
        <v>0</v>
      </c>
    </row>
    <row r="351" spans="1:2" ht="10.5" customHeight="1">
      <c r="A351" s="9">
        <f>$A$1</f>
        <v>1995</v>
      </c>
      <c r="B351" s="11" t="s">
        <v>195</v>
      </c>
    </row>
    <row r="352" spans="3:45" ht="10.5" customHeight="1">
      <c r="C352" s="20">
        <f aca="true" t="shared" si="472" ref="C352:AR352">C2</f>
        <v>1</v>
      </c>
      <c r="D352" s="20">
        <f t="shared" si="472"/>
        <v>2</v>
      </c>
      <c r="E352" s="20">
        <f t="shared" si="472"/>
        <v>3</v>
      </c>
      <c r="F352" s="20">
        <f t="shared" si="472"/>
        <v>4</v>
      </c>
      <c r="G352" s="20">
        <f t="shared" si="472"/>
        <v>5</v>
      </c>
      <c r="H352" s="20">
        <f t="shared" si="472"/>
        <v>6</v>
      </c>
      <c r="I352" s="20">
        <f t="shared" si="472"/>
        <v>7</v>
      </c>
      <c r="J352" s="20">
        <f t="shared" si="472"/>
        <v>8</v>
      </c>
      <c r="K352" s="20">
        <f t="shared" si="472"/>
        <v>9</v>
      </c>
      <c r="L352" s="20">
        <f t="shared" si="472"/>
        <v>10</v>
      </c>
      <c r="M352" s="20">
        <f t="shared" si="472"/>
        <v>11</v>
      </c>
      <c r="N352" s="20">
        <f t="shared" si="472"/>
        <v>12</v>
      </c>
      <c r="O352" s="20">
        <f t="shared" si="472"/>
        <v>13</v>
      </c>
      <c r="P352" s="20">
        <f t="shared" si="472"/>
        <v>14</v>
      </c>
      <c r="Q352" s="20">
        <f t="shared" si="472"/>
        <v>15</v>
      </c>
      <c r="R352" s="20">
        <f t="shared" si="472"/>
        <v>16</v>
      </c>
      <c r="S352" s="20">
        <f t="shared" si="472"/>
        <v>17</v>
      </c>
      <c r="T352" s="20">
        <f t="shared" si="472"/>
        <v>18</v>
      </c>
      <c r="U352" s="20">
        <f t="shared" si="472"/>
        <v>19</v>
      </c>
      <c r="V352" s="20">
        <f t="shared" si="472"/>
        <v>20</v>
      </c>
      <c r="W352" s="20">
        <f t="shared" si="472"/>
        <v>21</v>
      </c>
      <c r="X352" s="20">
        <f t="shared" si="472"/>
        <v>22</v>
      </c>
      <c r="Y352" s="20">
        <f t="shared" si="472"/>
        <v>23</v>
      </c>
      <c r="Z352" s="20">
        <f t="shared" si="472"/>
        <v>24</v>
      </c>
      <c r="AA352" s="20">
        <f t="shared" si="472"/>
        <v>25</v>
      </c>
      <c r="AB352" s="20">
        <f t="shared" si="472"/>
        <v>26</v>
      </c>
      <c r="AC352" s="20">
        <f t="shared" si="472"/>
        <v>27</v>
      </c>
      <c r="AD352" s="20">
        <f t="shared" si="472"/>
        <v>28</v>
      </c>
      <c r="AE352" s="20">
        <f t="shared" si="472"/>
        <v>29</v>
      </c>
      <c r="AF352" s="20">
        <f t="shared" si="472"/>
        <v>30</v>
      </c>
      <c r="AG352" s="20">
        <f t="shared" si="472"/>
        <v>31</v>
      </c>
      <c r="AH352" s="20">
        <f t="shared" si="472"/>
        <v>32</v>
      </c>
      <c r="AI352" s="20">
        <f t="shared" si="472"/>
        <v>33</v>
      </c>
      <c r="AJ352" s="20">
        <f t="shared" si="472"/>
        <v>34</v>
      </c>
      <c r="AK352" s="20">
        <f t="shared" si="472"/>
        <v>35</v>
      </c>
      <c r="AL352" s="20">
        <f t="shared" si="472"/>
        <v>36</v>
      </c>
      <c r="AM352" s="20">
        <f t="shared" si="472"/>
        <v>37</v>
      </c>
      <c r="AN352" s="20">
        <f t="shared" si="472"/>
        <v>38</v>
      </c>
      <c r="AO352" s="20">
        <f t="shared" si="472"/>
        <v>39</v>
      </c>
      <c r="AP352" s="20">
        <f t="shared" si="472"/>
        <v>40</v>
      </c>
      <c r="AQ352" s="20">
        <f t="shared" si="472"/>
        <v>41</v>
      </c>
      <c r="AR352" s="20">
        <f t="shared" si="472"/>
        <v>42</v>
      </c>
      <c r="AS352" s="11" t="s">
        <v>109</v>
      </c>
    </row>
    <row r="353" spans="2:45" ht="10.5" customHeight="1">
      <c r="B353" s="9" t="s">
        <v>27</v>
      </c>
      <c r="C353" s="20" t="str">
        <f aca="true" t="shared" si="473" ref="C353:AR353">C3</f>
        <v>Prim Sektor</v>
      </c>
      <c r="D353" s="20" t="str">
        <f t="shared" si="473"/>
        <v>Elektrizität</v>
      </c>
      <c r="E353" s="20" t="str">
        <f t="shared" si="473"/>
        <v>Gas</v>
      </c>
      <c r="F353" s="20" t="str">
        <f t="shared" si="473"/>
        <v>Wasser</v>
      </c>
      <c r="G353" s="20" t="str">
        <f t="shared" si="473"/>
        <v>Mineralöl</v>
      </c>
      <c r="H353" s="20" t="str">
        <f t="shared" si="473"/>
        <v>Nahrungsmittel</v>
      </c>
      <c r="I353" s="20" t="str">
        <f t="shared" si="473"/>
        <v>Getränke</v>
      </c>
      <c r="J353" s="20" t="str">
        <f t="shared" si="473"/>
        <v>Tabak</v>
      </c>
      <c r="K353" s="20" t="str">
        <f t="shared" si="473"/>
        <v>Textilien</v>
      </c>
      <c r="L353" s="20" t="str">
        <f t="shared" si="473"/>
        <v>Bekleidung</v>
      </c>
      <c r="M353" s="20" t="str">
        <f t="shared" si="473"/>
        <v>Holzbearbeit</v>
      </c>
      <c r="N353" s="20" t="str">
        <f t="shared" si="473"/>
        <v>And Holzprod</v>
      </c>
      <c r="O353" s="20" t="str">
        <f t="shared" si="473"/>
        <v>Papier</v>
      </c>
      <c r="P353" s="20" t="str">
        <f t="shared" si="473"/>
        <v>Graph Erzeugn</v>
      </c>
      <c r="Q353" s="20" t="str">
        <f t="shared" si="473"/>
        <v>Lederw Schuhe</v>
      </c>
      <c r="R353" s="20" t="str">
        <f t="shared" si="473"/>
        <v>Chemie</v>
      </c>
      <c r="S353" s="20" t="str">
        <f t="shared" si="473"/>
        <v>Kunst Kautsch</v>
      </c>
      <c r="T353" s="20" t="str">
        <f t="shared" si="473"/>
        <v>Stein Erd Bergb</v>
      </c>
      <c r="U353" s="20" t="str">
        <f t="shared" si="473"/>
        <v>Metalle</v>
      </c>
      <c r="V353" s="20" t="str">
        <f t="shared" si="473"/>
        <v>Masch Fahrz</v>
      </c>
      <c r="W353" s="20" t="str">
        <f t="shared" si="473"/>
        <v>Elektr Uhr sonst</v>
      </c>
      <c r="X353" s="20" t="str">
        <f t="shared" si="473"/>
        <v>Bauhauptgew</v>
      </c>
      <c r="Y353" s="20" t="str">
        <f t="shared" si="473"/>
        <v>Ausbaugew</v>
      </c>
      <c r="Z353" s="20" t="str">
        <f t="shared" si="473"/>
        <v>Grosshandel</v>
      </c>
      <c r="AA353" s="20" t="str">
        <f t="shared" si="473"/>
        <v>Detailhandel</v>
      </c>
      <c r="AB353" s="20" t="str">
        <f t="shared" si="473"/>
        <v>Gastgewerbe</v>
      </c>
      <c r="AC353" s="20" t="str">
        <f t="shared" si="473"/>
        <v>Bahnen Schiffe</v>
      </c>
      <c r="AD353" s="20" t="str">
        <f t="shared" si="473"/>
        <v>OeV Agglomer</v>
      </c>
      <c r="AE353" s="20" t="str">
        <f t="shared" si="473"/>
        <v>Str inkl Werkv</v>
      </c>
      <c r="AF353" s="20" t="str">
        <f t="shared" si="473"/>
        <v>Luftfahrt Rohrl</v>
      </c>
      <c r="AG353" s="20" t="str">
        <f t="shared" si="473"/>
        <v>PTT Nachricht</v>
      </c>
      <c r="AH353" s="20" t="str">
        <f t="shared" si="473"/>
        <v>Banken</v>
      </c>
      <c r="AI353" s="20" t="str">
        <f t="shared" si="473"/>
        <v>Versicherung</v>
      </c>
      <c r="AJ353" s="20" t="str">
        <f t="shared" si="473"/>
        <v>Immobilien</v>
      </c>
      <c r="AK353" s="20" t="str">
        <f t="shared" si="473"/>
        <v>Leas Ber Verv</v>
      </c>
      <c r="AL353" s="20" t="str">
        <f t="shared" si="473"/>
        <v>Unterr Wissen</v>
      </c>
      <c r="AM353" s="20" t="str">
        <f t="shared" si="473"/>
        <v>Gesundheitsw</v>
      </c>
      <c r="AN353" s="20" t="str">
        <f t="shared" si="473"/>
        <v>Nm Dienstleist</v>
      </c>
      <c r="AO353" s="20" t="str">
        <f t="shared" si="473"/>
        <v>Staat</v>
      </c>
      <c r="AP353" s="20" t="str">
        <f t="shared" si="473"/>
        <v>Sozialvers</v>
      </c>
      <c r="AQ353" s="20" t="str">
        <f t="shared" si="473"/>
        <v> ---</v>
      </c>
      <c r="AR353" s="20" t="str">
        <f t="shared" si="473"/>
        <v> ---</v>
      </c>
      <c r="AS353" s="11"/>
    </row>
    <row r="354" spans="2:45" ht="10.5" customHeight="1">
      <c r="B354" s="11"/>
      <c r="AS354" s="11"/>
    </row>
    <row r="355" spans="1:45" ht="10.5" customHeight="1">
      <c r="A355" s="3">
        <f aca="true" t="shared" si="474" ref="A355:B374">A5</f>
        <v>1</v>
      </c>
      <c r="B355" s="3" t="str">
        <f t="shared" si="474"/>
        <v>Prim Sektor</v>
      </c>
      <c r="C355" s="17">
        <f aca="true" t="shared" si="475" ref="C355:L355">C255/C$66</f>
        <v>0.06176748281233757</v>
      </c>
      <c r="D355" s="17">
        <f t="shared" si="475"/>
        <v>8.469468430690063E-06</v>
      </c>
      <c r="E355" s="17">
        <f t="shared" si="475"/>
        <v>3.9193983627186015E-06</v>
      </c>
      <c r="F355" s="17">
        <f t="shared" si="475"/>
        <v>7.243722399766E-05</v>
      </c>
      <c r="G355" s="17">
        <f t="shared" si="475"/>
        <v>0.0003218564061378558</v>
      </c>
      <c r="H355" s="17">
        <f t="shared" si="475"/>
        <v>0.2688213989226487</v>
      </c>
      <c r="I355" s="17">
        <f t="shared" si="475"/>
        <v>0.040587330742218854</v>
      </c>
      <c r="J355" s="17">
        <f t="shared" si="475"/>
        <v>0.0620540275456558</v>
      </c>
      <c r="K355" s="17">
        <f t="shared" si="475"/>
        <v>0.020588754205624067</v>
      </c>
      <c r="L355" s="17">
        <f t="shared" si="475"/>
        <v>0.006080693868978591</v>
      </c>
      <c r="M355" s="17">
        <f aca="true" t="shared" si="476" ref="M355:V355">M255/M$66</f>
        <v>0.09197279165623</v>
      </c>
      <c r="N355" s="17">
        <f t="shared" si="476"/>
        <v>0.008418136828526677</v>
      </c>
      <c r="O355" s="17">
        <f t="shared" si="476"/>
        <v>0.007608598372715338</v>
      </c>
      <c r="P355" s="17">
        <f t="shared" si="476"/>
        <v>0</v>
      </c>
      <c r="Q355" s="17">
        <f t="shared" si="476"/>
        <v>0.05321064115967569</v>
      </c>
      <c r="R355" s="17">
        <f t="shared" si="476"/>
        <v>0.000739268491282851</v>
      </c>
      <c r="S355" s="17">
        <f t="shared" si="476"/>
        <v>0.006094883184894186</v>
      </c>
      <c r="T355" s="17">
        <f t="shared" si="476"/>
        <v>0.0005705122690620719</v>
      </c>
      <c r="U355" s="17">
        <f t="shared" si="476"/>
        <v>7.473454911009898E-05</v>
      </c>
      <c r="V355" s="17">
        <f t="shared" si="476"/>
        <v>5.500183925106341E-05</v>
      </c>
      <c r="W355" s="17">
        <f aca="true" t="shared" si="477" ref="W355:AF355">W255/W$66</f>
        <v>0.00033812167248892494</v>
      </c>
      <c r="X355" s="17">
        <f t="shared" si="477"/>
        <v>0.00015528114210616885</v>
      </c>
      <c r="Y355" s="17">
        <f t="shared" si="477"/>
        <v>0</v>
      </c>
      <c r="Z355" s="17">
        <f t="shared" si="477"/>
        <v>0.0012965076519263895</v>
      </c>
      <c r="AA355" s="17">
        <f t="shared" si="477"/>
        <v>0.00030902594837262884</v>
      </c>
      <c r="AB355" s="17">
        <f t="shared" si="477"/>
        <v>0.03902127768791907</v>
      </c>
      <c r="AC355" s="17">
        <f t="shared" si="477"/>
        <v>0.000181051076540933</v>
      </c>
      <c r="AD355" s="17">
        <f t="shared" si="477"/>
        <v>0.00019347780571634114</v>
      </c>
      <c r="AE355" s="17">
        <f t="shared" si="477"/>
        <v>3.2989822186769925E-05</v>
      </c>
      <c r="AF355" s="17">
        <f t="shared" si="477"/>
        <v>0.00012850905538897874</v>
      </c>
      <c r="AG355" s="17">
        <f aca="true" t="shared" si="478" ref="AG355:AS355">AG255/AG$66</f>
        <v>0</v>
      </c>
      <c r="AH355" s="17">
        <f t="shared" si="478"/>
        <v>7.711947824453502E-05</v>
      </c>
      <c r="AI355" s="17">
        <f t="shared" si="478"/>
        <v>0.0002991278737391399</v>
      </c>
      <c r="AJ355" s="17">
        <f t="shared" si="478"/>
        <v>0.004085423058925517</v>
      </c>
      <c r="AK355" s="17">
        <f t="shared" si="478"/>
        <v>0.003417925015510202</v>
      </c>
      <c r="AL355" s="17">
        <f t="shared" si="478"/>
        <v>0.0005177906347837767</v>
      </c>
      <c r="AM355" s="17">
        <f t="shared" si="478"/>
        <v>0.005132776494462201</v>
      </c>
      <c r="AN355" s="17">
        <f t="shared" si="478"/>
        <v>0.008104675931577458</v>
      </c>
      <c r="AO355" s="17">
        <f t="shared" si="478"/>
        <v>0.0019443519563089272</v>
      </c>
      <c r="AP355" s="17">
        <f t="shared" si="478"/>
        <v>0.0015253919925572836</v>
      </c>
      <c r="AQ355" s="17">
        <f t="shared" si="478"/>
        <v>1.6710449774426566E-05</v>
      </c>
      <c r="AR355" s="17">
        <f t="shared" si="478"/>
        <v>2.00490342156486E-05</v>
      </c>
      <c r="AS355" s="14">
        <f t="shared" si="478"/>
        <v>0.01388581289861349</v>
      </c>
    </row>
    <row r="356" spans="1:45" ht="10.5" customHeight="1">
      <c r="A356" s="3">
        <f t="shared" si="474"/>
        <v>2</v>
      </c>
      <c r="B356" s="3" t="str">
        <f t="shared" si="474"/>
        <v>Elektrizität</v>
      </c>
      <c r="C356" s="17">
        <f aca="true" t="shared" si="479" ref="C356:L356">C256/C$66</f>
        <v>0.016810800269131156</v>
      </c>
      <c r="D356" s="17">
        <f t="shared" si="479"/>
        <v>0.11036184111704293</v>
      </c>
      <c r="E356" s="17">
        <f t="shared" si="479"/>
        <v>0.016878923614699594</v>
      </c>
      <c r="F356" s="17">
        <f t="shared" si="479"/>
        <v>0.018932089966200903</v>
      </c>
      <c r="G356" s="17">
        <f t="shared" si="479"/>
        <v>0.003302386561142313</v>
      </c>
      <c r="H356" s="17">
        <f t="shared" si="479"/>
        <v>0.0037958824704584036</v>
      </c>
      <c r="I356" s="17">
        <f t="shared" si="479"/>
        <v>0.024287413249641183</v>
      </c>
      <c r="J356" s="17">
        <f t="shared" si="479"/>
        <v>0.011804207398458165</v>
      </c>
      <c r="K356" s="17">
        <f t="shared" si="479"/>
        <v>0.059769270049899514</v>
      </c>
      <c r="L356" s="17">
        <f t="shared" si="479"/>
        <v>0.007321109449246364</v>
      </c>
      <c r="M356" s="17">
        <f aca="true" t="shared" si="480" ref="M356:V356">M256/M$66</f>
        <v>0.012013381964332461</v>
      </c>
      <c r="N356" s="17">
        <f t="shared" si="480"/>
        <v>0.013096725200338432</v>
      </c>
      <c r="O356" s="17">
        <f t="shared" si="480"/>
        <v>0.0531343477350889</v>
      </c>
      <c r="P356" s="17">
        <f t="shared" si="480"/>
        <v>0.0045355498295542515</v>
      </c>
      <c r="Q356" s="17">
        <f t="shared" si="480"/>
        <v>0.0038950252232090856</v>
      </c>
      <c r="R356" s="17">
        <f t="shared" si="480"/>
        <v>0.00956656524316303</v>
      </c>
      <c r="S356" s="17">
        <f t="shared" si="480"/>
        <v>0.01606469291485565</v>
      </c>
      <c r="T356" s="17">
        <f t="shared" si="480"/>
        <v>0.016445103837782526</v>
      </c>
      <c r="U356" s="17">
        <f t="shared" si="480"/>
        <v>0.024477277717013607</v>
      </c>
      <c r="V356" s="17">
        <f t="shared" si="480"/>
        <v>0.004277296834397057</v>
      </c>
      <c r="W356" s="17">
        <f aca="true" t="shared" si="481" ref="W356:AF356">W256/W$66</f>
        <v>0.0038984002784417265</v>
      </c>
      <c r="X356" s="17">
        <f t="shared" si="481"/>
        <v>0.007177162148144824</v>
      </c>
      <c r="Y356" s="17">
        <f t="shared" si="481"/>
        <v>0.003895027875158818</v>
      </c>
      <c r="Z356" s="17">
        <f t="shared" si="481"/>
        <v>0.002062208481718767</v>
      </c>
      <c r="AA356" s="17">
        <f t="shared" si="481"/>
        <v>0.024761895762133185</v>
      </c>
      <c r="AB356" s="17">
        <f t="shared" si="481"/>
        <v>0.01913222640879235</v>
      </c>
      <c r="AC356" s="17">
        <f t="shared" si="481"/>
        <v>0.0643741800098985</v>
      </c>
      <c r="AD356" s="17">
        <f t="shared" si="481"/>
        <v>0.07138324111213717</v>
      </c>
      <c r="AE356" s="17">
        <f t="shared" si="481"/>
        <v>0.0033485507278317506</v>
      </c>
      <c r="AF356" s="17">
        <f t="shared" si="481"/>
        <v>0.008180380666371473</v>
      </c>
      <c r="AG356" s="17">
        <f aca="true" t="shared" si="482" ref="AG356:AS356">AG256/AG$66</f>
        <v>0.005948580386488373</v>
      </c>
      <c r="AH356" s="17">
        <f t="shared" si="482"/>
        <v>0.0033703672836067535</v>
      </c>
      <c r="AI356" s="17">
        <f t="shared" si="482"/>
        <v>0.005522110758262276</v>
      </c>
      <c r="AJ356" s="17">
        <f t="shared" si="482"/>
        <v>0.0056583309581211775</v>
      </c>
      <c r="AK356" s="17">
        <f t="shared" si="482"/>
        <v>0.006239544732449739</v>
      </c>
      <c r="AL356" s="17">
        <f t="shared" si="482"/>
        <v>0.03211592312667984</v>
      </c>
      <c r="AM356" s="17">
        <f t="shared" si="482"/>
        <v>0.011359115254531935</v>
      </c>
      <c r="AN356" s="17">
        <f t="shared" si="482"/>
        <v>0.005950271291097418</v>
      </c>
      <c r="AO356" s="17">
        <f t="shared" si="482"/>
        <v>0.0065899826339510265</v>
      </c>
      <c r="AP356" s="17">
        <f t="shared" si="482"/>
        <v>0.004524076773492574</v>
      </c>
      <c r="AQ356" s="17">
        <f t="shared" si="482"/>
        <v>1.927299205952842E-05</v>
      </c>
      <c r="AR356" s="17">
        <f t="shared" si="482"/>
        <v>2.3123547388338855E-05</v>
      </c>
      <c r="AS356" s="14">
        <f t="shared" si="482"/>
        <v>0.012022523043841245</v>
      </c>
    </row>
    <row r="357" spans="1:45" ht="10.5" customHeight="1">
      <c r="A357" s="3">
        <f t="shared" si="474"/>
        <v>3</v>
      </c>
      <c r="B357" s="3" t="str">
        <f t="shared" si="474"/>
        <v>Gas</v>
      </c>
      <c r="C357" s="17">
        <f aca="true" t="shared" si="483" ref="C357:L357">C257/C$66</f>
        <v>0.0003255742705711098</v>
      </c>
      <c r="D357" s="17">
        <f t="shared" si="483"/>
        <v>0.0002000723997786905</v>
      </c>
      <c r="E357" s="17">
        <f t="shared" si="483"/>
        <v>0.18192903837659932</v>
      </c>
      <c r="F357" s="17">
        <f t="shared" si="483"/>
        <v>0.000760109895296813</v>
      </c>
      <c r="G357" s="17">
        <f t="shared" si="483"/>
        <v>9.831395626653708E-05</v>
      </c>
      <c r="H357" s="17">
        <f t="shared" si="483"/>
        <v>0.0009981698415684143</v>
      </c>
      <c r="I357" s="17">
        <f t="shared" si="483"/>
        <v>0.006926018181340194</v>
      </c>
      <c r="J357" s="17">
        <f t="shared" si="483"/>
        <v>0.003927193849955282</v>
      </c>
      <c r="K357" s="17">
        <f t="shared" si="483"/>
        <v>0.004934884943219861</v>
      </c>
      <c r="L357" s="17">
        <f t="shared" si="483"/>
        <v>0.0016519725838677016</v>
      </c>
      <c r="M357" s="17">
        <f aca="true" t="shared" si="484" ref="M357:V357">M257/M$66</f>
        <v>0.0009392462832139182</v>
      </c>
      <c r="N357" s="17">
        <f t="shared" si="484"/>
        <v>0.0010239456718527439</v>
      </c>
      <c r="O357" s="17">
        <f t="shared" si="484"/>
        <v>0.006774031316223733</v>
      </c>
      <c r="P357" s="17">
        <f t="shared" si="484"/>
        <v>0.0010580539564238886</v>
      </c>
      <c r="Q357" s="17">
        <f t="shared" si="484"/>
        <v>0.0070709842842992445</v>
      </c>
      <c r="R357" s="17">
        <f t="shared" si="484"/>
        <v>0.002471666578440141</v>
      </c>
      <c r="S357" s="17">
        <f t="shared" si="484"/>
        <v>0.000911364373651678</v>
      </c>
      <c r="T357" s="17">
        <f t="shared" si="484"/>
        <v>0.004654850807711742</v>
      </c>
      <c r="U357" s="17">
        <f t="shared" si="484"/>
        <v>0.0024001740802200716</v>
      </c>
      <c r="V357" s="17">
        <f t="shared" si="484"/>
        <v>0.0006012870499763895</v>
      </c>
      <c r="W357" s="17">
        <f aca="true" t="shared" si="485" ref="W357:AF357">W257/W$66</f>
        <v>0.0008993066520981656</v>
      </c>
      <c r="X357" s="17">
        <f t="shared" si="485"/>
        <v>0.00027644572066700855</v>
      </c>
      <c r="Y357" s="17">
        <f t="shared" si="485"/>
        <v>0.00021778283628124366</v>
      </c>
      <c r="Z357" s="17">
        <f t="shared" si="485"/>
        <v>0.00030193601971360975</v>
      </c>
      <c r="AA357" s="17">
        <f t="shared" si="485"/>
        <v>0.0012566437040365554</v>
      </c>
      <c r="AB357" s="17">
        <f t="shared" si="485"/>
        <v>0.001814479250613837</v>
      </c>
      <c r="AC357" s="17">
        <f t="shared" si="485"/>
        <v>0.0015152820741926325</v>
      </c>
      <c r="AD357" s="17">
        <f t="shared" si="485"/>
        <v>0.002683855512934618</v>
      </c>
      <c r="AE357" s="17">
        <f t="shared" si="485"/>
        <v>0.00011572149019050381</v>
      </c>
      <c r="AF357" s="17">
        <f t="shared" si="485"/>
        <v>0.006784875616809164</v>
      </c>
      <c r="AG357" s="17">
        <f aca="true" t="shared" si="486" ref="AG357:AS357">AG257/AG$66</f>
        <v>0.0009021784300407336</v>
      </c>
      <c r="AH357" s="17">
        <f t="shared" si="486"/>
        <v>0.00021336588778386669</v>
      </c>
      <c r="AI357" s="17">
        <f t="shared" si="486"/>
        <v>0.00023857898218014104</v>
      </c>
      <c r="AJ357" s="17">
        <f t="shared" si="486"/>
        <v>0.0008581583854937532</v>
      </c>
      <c r="AK357" s="17">
        <f t="shared" si="486"/>
        <v>0.0006816293451127007</v>
      </c>
      <c r="AL357" s="17">
        <f t="shared" si="486"/>
        <v>0.00473133044174692</v>
      </c>
      <c r="AM357" s="17">
        <f t="shared" si="486"/>
        <v>0.0014619637850337777</v>
      </c>
      <c r="AN357" s="17">
        <f t="shared" si="486"/>
        <v>0.0016043933693315688</v>
      </c>
      <c r="AO357" s="17">
        <f t="shared" si="486"/>
        <v>0.0009994552986453537</v>
      </c>
      <c r="AP357" s="17">
        <f t="shared" si="486"/>
        <v>0.0006861342060979823</v>
      </c>
      <c r="AQ357" s="17">
        <f t="shared" si="486"/>
        <v>1.9421819979981886E-05</v>
      </c>
      <c r="AR357" s="17">
        <f t="shared" si="486"/>
        <v>2.3302109671801854E-05</v>
      </c>
      <c r="AS357" s="14">
        <f t="shared" si="486"/>
        <v>0.001570725284494957</v>
      </c>
    </row>
    <row r="358" spans="1:45" ht="10.5" customHeight="1">
      <c r="A358" s="3">
        <f t="shared" si="474"/>
        <v>4</v>
      </c>
      <c r="B358" s="3" t="str">
        <f t="shared" si="474"/>
        <v>Wasser</v>
      </c>
      <c r="C358" s="17">
        <f aca="true" t="shared" si="487" ref="C358:L358">C258/C$66</f>
        <v>0.0008177165504026529</v>
      </c>
      <c r="D358" s="17">
        <f t="shared" si="487"/>
        <v>0.00013594473690993245</v>
      </c>
      <c r="E358" s="17">
        <f t="shared" si="487"/>
        <v>0.0007504700920370432</v>
      </c>
      <c r="F358" s="17">
        <f t="shared" si="487"/>
        <v>0.012410412707706533</v>
      </c>
      <c r="G358" s="17">
        <f t="shared" si="487"/>
        <v>9.455997125900404E-05</v>
      </c>
      <c r="H358" s="17">
        <f t="shared" si="487"/>
        <v>0.0007827009035961844</v>
      </c>
      <c r="I358" s="17">
        <f t="shared" si="487"/>
        <v>0.0011481568146499842</v>
      </c>
      <c r="J358" s="17">
        <f t="shared" si="487"/>
        <v>0.0003202806894917105</v>
      </c>
      <c r="K358" s="17">
        <f t="shared" si="487"/>
        <v>0.0007858709651661727</v>
      </c>
      <c r="L358" s="17">
        <f t="shared" si="487"/>
        <v>0.0006876487392287251</v>
      </c>
      <c r="M358" s="17">
        <f aca="true" t="shared" si="488" ref="M358:V358">M258/M$66</f>
        <v>0.00017683731683792623</v>
      </c>
      <c r="N358" s="17">
        <f t="shared" si="488"/>
        <v>7.134379218889703E-05</v>
      </c>
      <c r="O358" s="17">
        <f t="shared" si="488"/>
        <v>0.000501830394896334</v>
      </c>
      <c r="P358" s="17">
        <f t="shared" si="488"/>
        <v>0.00017880434372689722</v>
      </c>
      <c r="Q358" s="17">
        <f t="shared" si="488"/>
        <v>0.00028908285127666105</v>
      </c>
      <c r="R358" s="17">
        <f t="shared" si="488"/>
        <v>0.0001856909376773023</v>
      </c>
      <c r="S358" s="17">
        <f t="shared" si="488"/>
        <v>8.516407773980793E-05</v>
      </c>
      <c r="T358" s="17">
        <f t="shared" si="488"/>
        <v>0.00018136953569741036</v>
      </c>
      <c r="U358" s="17">
        <f t="shared" si="488"/>
        <v>0.0002431712418830161</v>
      </c>
      <c r="V358" s="17">
        <f t="shared" si="488"/>
        <v>0.0001746796204548603</v>
      </c>
      <c r="W358" s="17">
        <f aca="true" t="shared" si="489" ref="W358:AF358">W258/W$66</f>
        <v>0.00016874458176739454</v>
      </c>
      <c r="X358" s="17">
        <f t="shared" si="489"/>
        <v>0.0002749849489755417</v>
      </c>
      <c r="Y358" s="17">
        <f t="shared" si="489"/>
        <v>8.598591247943526E-05</v>
      </c>
      <c r="Z358" s="17">
        <f t="shared" si="489"/>
        <v>0.0001581136368688438</v>
      </c>
      <c r="AA358" s="17">
        <f t="shared" si="489"/>
        <v>0.0003986935117911667</v>
      </c>
      <c r="AB358" s="17">
        <f t="shared" si="489"/>
        <v>0.0012831724847142845</v>
      </c>
      <c r="AC358" s="17">
        <f t="shared" si="489"/>
        <v>0.0001661078731832091</v>
      </c>
      <c r="AD358" s="17">
        <f t="shared" si="489"/>
        <v>0.0014894327531886115</v>
      </c>
      <c r="AE358" s="17">
        <f t="shared" si="489"/>
        <v>9.514194227192748E-05</v>
      </c>
      <c r="AF358" s="17">
        <f t="shared" si="489"/>
        <v>0.0003718849703680699</v>
      </c>
      <c r="AG358" s="17">
        <f aca="true" t="shared" si="490" ref="AG358:AS358">AG258/AG$66</f>
        <v>7.192656152685563E-05</v>
      </c>
      <c r="AH358" s="17">
        <f t="shared" si="490"/>
        <v>4.127929461179866E-05</v>
      </c>
      <c r="AI358" s="17">
        <f t="shared" si="490"/>
        <v>7.39290979472961E-05</v>
      </c>
      <c r="AJ358" s="17">
        <f t="shared" si="490"/>
        <v>4.384844213372812E-05</v>
      </c>
      <c r="AK358" s="17">
        <f t="shared" si="490"/>
        <v>2.7833844305596475E-05</v>
      </c>
      <c r="AL358" s="17">
        <f t="shared" si="490"/>
        <v>0.0002047006484133715</v>
      </c>
      <c r="AM358" s="17">
        <f t="shared" si="490"/>
        <v>0.0015434926409436396</v>
      </c>
      <c r="AN358" s="17">
        <f t="shared" si="490"/>
        <v>0.00018965545900305285</v>
      </c>
      <c r="AO358" s="17">
        <f t="shared" si="490"/>
        <v>0.0001733799070377011</v>
      </c>
      <c r="AP358" s="17">
        <f t="shared" si="490"/>
        <v>6.0430242093527024E-05</v>
      </c>
      <c r="AQ358" s="17">
        <f t="shared" si="490"/>
        <v>9.4083283566532E-06</v>
      </c>
      <c r="AR358" s="17">
        <f t="shared" si="490"/>
        <v>1.1288020351389366E-05</v>
      </c>
      <c r="AS358" s="14">
        <f t="shared" si="490"/>
        <v>0.000307656131327165</v>
      </c>
    </row>
    <row r="359" spans="1:45" ht="10.5" customHeight="1">
      <c r="A359" s="3">
        <f t="shared" si="474"/>
        <v>5</v>
      </c>
      <c r="B359" s="3" t="str">
        <f t="shared" si="474"/>
        <v>Mineralöl</v>
      </c>
      <c r="C359" s="17">
        <f aca="true" t="shared" si="491" ref="C359:L359">C259/C$66</f>
        <v>0.001889867301093641</v>
      </c>
      <c r="D359" s="17">
        <f t="shared" si="491"/>
        <v>0.0002638995282671819</v>
      </c>
      <c r="E359" s="17">
        <f t="shared" si="491"/>
        <v>0.0006671601894930322</v>
      </c>
      <c r="F359" s="17">
        <f t="shared" si="491"/>
        <v>0.00026398432760942964</v>
      </c>
      <c r="G359" s="17">
        <f t="shared" si="491"/>
        <v>0.10602312189460428</v>
      </c>
      <c r="H359" s="17">
        <f t="shared" si="491"/>
        <v>0.0011070610290347294</v>
      </c>
      <c r="I359" s="17">
        <f t="shared" si="491"/>
        <v>0.0010026917235344197</v>
      </c>
      <c r="J359" s="17">
        <f t="shared" si="491"/>
        <v>0.0002460749711252077</v>
      </c>
      <c r="K359" s="17">
        <f t="shared" si="491"/>
        <v>0.005031023153823032</v>
      </c>
      <c r="L359" s="17">
        <f t="shared" si="491"/>
        <v>0.001705367102966611</v>
      </c>
      <c r="M359" s="17">
        <f aca="true" t="shared" si="492" ref="M359:V359">M259/M$66</f>
        <v>0.0017618071108381405</v>
      </c>
      <c r="N359" s="17">
        <f t="shared" si="492"/>
        <v>0.0012713203709976237</v>
      </c>
      <c r="O359" s="17">
        <f t="shared" si="492"/>
        <v>0.0036611182085267225</v>
      </c>
      <c r="P359" s="17">
        <f t="shared" si="492"/>
        <v>0.0012628062371843286</v>
      </c>
      <c r="Q359" s="17">
        <f t="shared" si="492"/>
        <v>0.0019343592827106685</v>
      </c>
      <c r="R359" s="17">
        <f t="shared" si="492"/>
        <v>0.0006351190928827407</v>
      </c>
      <c r="S359" s="17">
        <f t="shared" si="492"/>
        <v>0.000866312453779742</v>
      </c>
      <c r="T359" s="17">
        <f t="shared" si="492"/>
        <v>0.004076649830960687</v>
      </c>
      <c r="U359" s="17">
        <f t="shared" si="492"/>
        <v>0.0011396279118096096</v>
      </c>
      <c r="V359" s="17">
        <f t="shared" si="492"/>
        <v>0.0010554550208334201</v>
      </c>
      <c r="W359" s="17">
        <f aca="true" t="shared" si="493" ref="W359:AF359">W259/W$66</f>
        <v>0.0009615242370197044</v>
      </c>
      <c r="X359" s="17">
        <f t="shared" si="493"/>
        <v>0.0011082365596915863</v>
      </c>
      <c r="Y359" s="17">
        <f t="shared" si="493"/>
        <v>0.0020849010688938643</v>
      </c>
      <c r="Z359" s="17">
        <f t="shared" si="493"/>
        <v>0.0005218622996773434</v>
      </c>
      <c r="AA359" s="17">
        <f t="shared" si="493"/>
        <v>0.0027102393233415455</v>
      </c>
      <c r="AB359" s="17">
        <f t="shared" si="493"/>
        <v>0.0010161959689609537</v>
      </c>
      <c r="AC359" s="17">
        <f t="shared" si="493"/>
        <v>0.000922917626284865</v>
      </c>
      <c r="AD359" s="17">
        <f t="shared" si="493"/>
        <v>0.005298801178124406</v>
      </c>
      <c r="AE359" s="17">
        <f t="shared" si="493"/>
        <v>0.02429127461964899</v>
      </c>
      <c r="AF359" s="17">
        <f t="shared" si="493"/>
        <v>0.013009256407533048</v>
      </c>
      <c r="AG359" s="17">
        <f aca="true" t="shared" si="494" ref="AG359:AS359">AG259/AG$66</f>
        <v>0.0010292363870287476</v>
      </c>
      <c r="AH359" s="17">
        <f t="shared" si="494"/>
        <v>0.000548233911276773</v>
      </c>
      <c r="AI359" s="17">
        <f t="shared" si="494"/>
        <v>0.0007174880486322883</v>
      </c>
      <c r="AJ359" s="17">
        <f t="shared" si="494"/>
        <v>0.0001298731788732567</v>
      </c>
      <c r="AK359" s="17">
        <f t="shared" si="494"/>
        <v>0.001038858579411445</v>
      </c>
      <c r="AL359" s="17">
        <f t="shared" si="494"/>
        <v>0.0015091147572702515</v>
      </c>
      <c r="AM359" s="17">
        <f t="shared" si="494"/>
        <v>0.0009414333477769292</v>
      </c>
      <c r="AN359" s="17">
        <f t="shared" si="494"/>
        <v>0.002248101077337524</v>
      </c>
      <c r="AO359" s="17">
        <f t="shared" si="494"/>
        <v>0.002698555170629407</v>
      </c>
      <c r="AP359" s="17">
        <f t="shared" si="494"/>
        <v>0.00028165769373034876</v>
      </c>
      <c r="AQ359" s="17">
        <f t="shared" si="494"/>
        <v>5.831057224341646E-06</v>
      </c>
      <c r="AR359" s="17">
        <f t="shared" si="494"/>
        <v>6.996045431592363E-06</v>
      </c>
      <c r="AS359" s="14">
        <f t="shared" si="494"/>
        <v>0.002143333019781464</v>
      </c>
    </row>
    <row r="360" spans="1:45" ht="10.5" customHeight="1">
      <c r="A360" s="3">
        <f t="shared" si="474"/>
        <v>6</v>
      </c>
      <c r="B360" s="3" t="str">
        <f t="shared" si="474"/>
        <v>Nahrungsmittel</v>
      </c>
      <c r="C360" s="17">
        <f aca="true" t="shared" si="495" ref="C360:L360">C260/C$66</f>
        <v>0.06421106199431811</v>
      </c>
      <c r="D360" s="17">
        <f t="shared" si="495"/>
        <v>6.665018043900377E-05</v>
      </c>
      <c r="E360" s="17">
        <f t="shared" si="495"/>
        <v>0</v>
      </c>
      <c r="F360" s="17">
        <f t="shared" si="495"/>
        <v>0</v>
      </c>
      <c r="G360" s="17">
        <f t="shared" si="495"/>
        <v>0.00070337136451061</v>
      </c>
      <c r="H360" s="17">
        <f t="shared" si="495"/>
        <v>0.135710788598755</v>
      </c>
      <c r="I360" s="17">
        <f t="shared" si="495"/>
        <v>0.0562303791144536</v>
      </c>
      <c r="J360" s="17">
        <f t="shared" si="495"/>
        <v>8.758599140436218E-05</v>
      </c>
      <c r="K360" s="17">
        <f t="shared" si="495"/>
        <v>7.168398777758024E-05</v>
      </c>
      <c r="L360" s="17">
        <f t="shared" si="495"/>
        <v>0.00011470101364497352</v>
      </c>
      <c r="M360" s="17">
        <f aca="true" t="shared" si="496" ref="M360:V360">M260/M$66</f>
        <v>0</v>
      </c>
      <c r="N360" s="17">
        <f t="shared" si="496"/>
        <v>2.577058795004525E-05</v>
      </c>
      <c r="O360" s="17">
        <f t="shared" si="496"/>
        <v>0.00013495627069250182</v>
      </c>
      <c r="P360" s="17">
        <f t="shared" si="496"/>
        <v>7.364735459497679E-05</v>
      </c>
      <c r="Q360" s="17">
        <f t="shared" si="496"/>
        <v>0.0001232701045193886</v>
      </c>
      <c r="R360" s="17">
        <f t="shared" si="496"/>
        <v>0.001715634467825392</v>
      </c>
      <c r="S360" s="17">
        <f t="shared" si="496"/>
        <v>6.593715267272974E-05</v>
      </c>
      <c r="T360" s="17">
        <f t="shared" si="496"/>
        <v>5.4736881053836664E-05</v>
      </c>
      <c r="U360" s="17">
        <f t="shared" si="496"/>
        <v>3.829451907612395E-05</v>
      </c>
      <c r="V360" s="17">
        <f t="shared" si="496"/>
        <v>7.788724343492822E-05</v>
      </c>
      <c r="W360" s="17">
        <f aca="true" t="shared" si="497" ref="W360:AF360">W260/W$66</f>
        <v>0.00021100473935184685</v>
      </c>
      <c r="X360" s="17">
        <f t="shared" si="497"/>
        <v>4.040400913088258E-05</v>
      </c>
      <c r="Y360" s="17">
        <f t="shared" si="497"/>
        <v>8.385244545803736E-06</v>
      </c>
      <c r="Z360" s="17">
        <f t="shared" si="497"/>
        <v>0.0005181188071787817</v>
      </c>
      <c r="AA360" s="17">
        <f t="shared" si="497"/>
        <v>6.561448479389386E-05</v>
      </c>
      <c r="AB360" s="17">
        <f t="shared" si="497"/>
        <v>0.07020025511884254</v>
      </c>
      <c r="AC360" s="17">
        <f t="shared" si="497"/>
        <v>0.0012649127149306151</v>
      </c>
      <c r="AD360" s="17">
        <f t="shared" si="497"/>
        <v>0.00376700642184893</v>
      </c>
      <c r="AE360" s="17">
        <f t="shared" si="497"/>
        <v>0.0025653281221336547</v>
      </c>
      <c r="AF360" s="17">
        <f t="shared" si="497"/>
        <v>0.0025020670206781287</v>
      </c>
      <c r="AG360" s="17">
        <f aca="true" t="shared" si="498" ref="AG360:AS360">AG260/AG$66</f>
        <v>0</v>
      </c>
      <c r="AH360" s="17">
        <f t="shared" si="498"/>
        <v>1.0823448323027853E-05</v>
      </c>
      <c r="AI360" s="17">
        <f t="shared" si="498"/>
        <v>9.916602907372149E-05</v>
      </c>
      <c r="AJ360" s="17">
        <f t="shared" si="498"/>
        <v>1.7988413750613246E-05</v>
      </c>
      <c r="AK360" s="17">
        <f t="shared" si="498"/>
        <v>0.006483668081855696</v>
      </c>
      <c r="AL360" s="17">
        <f t="shared" si="498"/>
        <v>0.0002815391811372914</v>
      </c>
      <c r="AM360" s="17">
        <f t="shared" si="498"/>
        <v>0.0019656154319725354</v>
      </c>
      <c r="AN360" s="17">
        <f t="shared" si="498"/>
        <v>0.020987804723153123</v>
      </c>
      <c r="AO360" s="17">
        <f t="shared" si="498"/>
        <v>0.0027758838602630082</v>
      </c>
      <c r="AP360" s="17">
        <f t="shared" si="498"/>
        <v>0.0035357233412329618</v>
      </c>
      <c r="AQ360" s="17">
        <f t="shared" si="498"/>
        <v>1.8421289054957364E-05</v>
      </c>
      <c r="AR360" s="17">
        <f t="shared" si="498"/>
        <v>2.2101682452881015E-05</v>
      </c>
      <c r="AS360" s="14">
        <f t="shared" si="498"/>
        <v>0.010104236359590906</v>
      </c>
    </row>
    <row r="361" spans="1:45" ht="10.5" customHeight="1">
      <c r="A361" s="3">
        <f t="shared" si="474"/>
        <v>7</v>
      </c>
      <c r="B361" s="3" t="str">
        <f t="shared" si="474"/>
        <v>Getränke</v>
      </c>
      <c r="C361" s="17">
        <f aca="true" t="shared" si="499" ref="C361:L361">C261/C$66</f>
        <v>0.0001664583642264159</v>
      </c>
      <c r="D361" s="17">
        <f t="shared" si="499"/>
        <v>4.5078111507858995E-05</v>
      </c>
      <c r="E361" s="17">
        <f t="shared" si="499"/>
        <v>0</v>
      </c>
      <c r="F361" s="17">
        <f t="shared" si="499"/>
        <v>0</v>
      </c>
      <c r="G361" s="17">
        <f t="shared" si="499"/>
        <v>0.0003632491578233669</v>
      </c>
      <c r="H361" s="17">
        <f t="shared" si="499"/>
        <v>0.0004640606269770421</v>
      </c>
      <c r="I361" s="17">
        <f t="shared" si="499"/>
        <v>0.019959582492331776</v>
      </c>
      <c r="J361" s="17">
        <f t="shared" si="499"/>
        <v>1.7675679618385016E-05</v>
      </c>
      <c r="K361" s="17">
        <f t="shared" si="499"/>
        <v>0</v>
      </c>
      <c r="L361" s="17">
        <f t="shared" si="499"/>
        <v>0</v>
      </c>
      <c r="M361" s="17">
        <f aca="true" t="shared" si="500" ref="M361:V361">M261/M$66</f>
        <v>2.989863365228507E-05</v>
      </c>
      <c r="N361" s="17">
        <f t="shared" si="500"/>
        <v>1.0642380776928406E-05</v>
      </c>
      <c r="O361" s="17">
        <f t="shared" si="500"/>
        <v>2.244915329699429E-05</v>
      </c>
      <c r="P361" s="17">
        <f t="shared" si="500"/>
        <v>1.5210775720789554E-05</v>
      </c>
      <c r="Q361" s="17">
        <f t="shared" si="500"/>
        <v>0</v>
      </c>
      <c r="R361" s="17">
        <f t="shared" si="500"/>
        <v>0.00011416539517797066</v>
      </c>
      <c r="S361" s="17">
        <f t="shared" si="500"/>
        <v>7.674472710176622E-06</v>
      </c>
      <c r="T361" s="17">
        <f t="shared" si="500"/>
        <v>1.3434923172094124E-05</v>
      </c>
      <c r="U361" s="17">
        <f t="shared" si="500"/>
        <v>1.4377135552877308E-05</v>
      </c>
      <c r="V361" s="17">
        <f t="shared" si="500"/>
        <v>2.4446510094715605E-05</v>
      </c>
      <c r="W361" s="17">
        <f aca="true" t="shared" si="501" ref="W361:AF361">W261/W$66</f>
        <v>2.7278536949816602E-05</v>
      </c>
      <c r="X361" s="17">
        <f t="shared" si="501"/>
        <v>4.452038618175552E-06</v>
      </c>
      <c r="Y361" s="17">
        <f t="shared" si="501"/>
        <v>1.5291348481568143E-05</v>
      </c>
      <c r="Z361" s="17">
        <f t="shared" si="501"/>
        <v>0.0003133386811931787</v>
      </c>
      <c r="AA361" s="17">
        <f t="shared" si="501"/>
        <v>1.5494592577772307E-05</v>
      </c>
      <c r="AB361" s="17">
        <f t="shared" si="501"/>
        <v>0.0182023907497331</v>
      </c>
      <c r="AC361" s="17">
        <f t="shared" si="501"/>
        <v>8.2506334033658E-05</v>
      </c>
      <c r="AD361" s="17">
        <f t="shared" si="501"/>
        <v>0.00015221438548248398</v>
      </c>
      <c r="AE361" s="17">
        <f t="shared" si="501"/>
        <v>7.20833673856051E-05</v>
      </c>
      <c r="AF361" s="17">
        <f t="shared" si="501"/>
        <v>0.00010110165774593577</v>
      </c>
      <c r="AG361" s="17">
        <f aca="true" t="shared" si="502" ref="AG361:AS361">AG261/AG$66</f>
        <v>0</v>
      </c>
      <c r="AH361" s="17">
        <f t="shared" si="502"/>
        <v>6.182581993353395E-06</v>
      </c>
      <c r="AI361" s="17">
        <f t="shared" si="502"/>
        <v>9.42605945293746E-05</v>
      </c>
      <c r="AJ361" s="17">
        <f t="shared" si="502"/>
        <v>3.0492938701944685E-05</v>
      </c>
      <c r="AK361" s="17">
        <f t="shared" si="502"/>
        <v>0.0013559117450377429</v>
      </c>
      <c r="AL361" s="17">
        <f t="shared" si="502"/>
        <v>0.00021688214349082244</v>
      </c>
      <c r="AM361" s="17">
        <f t="shared" si="502"/>
        <v>2.1555359265154592E-05</v>
      </c>
      <c r="AN361" s="17">
        <f t="shared" si="502"/>
        <v>0.004196933458073364</v>
      </c>
      <c r="AO361" s="17">
        <f t="shared" si="502"/>
        <v>5.2412685473544204E-05</v>
      </c>
      <c r="AP361" s="17">
        <f t="shared" si="502"/>
        <v>0.000181852234380456</v>
      </c>
      <c r="AQ361" s="17">
        <f t="shared" si="502"/>
        <v>1.6248869174391366E-05</v>
      </c>
      <c r="AR361" s="17">
        <f t="shared" si="502"/>
        <v>1.9495234325860597E-05</v>
      </c>
      <c r="AS361" s="14">
        <f t="shared" si="502"/>
        <v>0.0010143600905658584</v>
      </c>
    </row>
    <row r="362" spans="1:45" ht="10.5" customHeight="1">
      <c r="A362" s="3">
        <f t="shared" si="474"/>
        <v>8</v>
      </c>
      <c r="B362" s="3" t="str">
        <f t="shared" si="474"/>
        <v>Tabak</v>
      </c>
      <c r="C362" s="17">
        <f aca="true" t="shared" si="503" ref="C362:L362">C262/C$66</f>
        <v>6.797907298519014E-05</v>
      </c>
      <c r="D362" s="17">
        <f t="shared" si="503"/>
        <v>0.0005155030288877665</v>
      </c>
      <c r="E362" s="17">
        <f t="shared" si="503"/>
        <v>0.00013539793640743439</v>
      </c>
      <c r="F362" s="17">
        <f t="shared" si="503"/>
        <v>0.00039511370210306893</v>
      </c>
      <c r="G362" s="17">
        <f t="shared" si="503"/>
        <v>0.0006002801277998842</v>
      </c>
      <c r="H362" s="17">
        <f t="shared" si="503"/>
        <v>7.430578392310698E-05</v>
      </c>
      <c r="I362" s="17">
        <f t="shared" si="503"/>
        <v>0.0008553908827543245</v>
      </c>
      <c r="J362" s="17">
        <f t="shared" si="503"/>
        <v>0.01902721539343383</v>
      </c>
      <c r="K362" s="17">
        <f t="shared" si="503"/>
        <v>0.0004452226541414995</v>
      </c>
      <c r="L362" s="17">
        <f t="shared" si="503"/>
        <v>0</v>
      </c>
      <c r="M362" s="17">
        <f aca="true" t="shared" si="504" ref="M362:V362">M262/M$66</f>
        <v>0.00019780687007817026</v>
      </c>
      <c r="N362" s="17">
        <f t="shared" si="504"/>
        <v>0.00027553667752825615</v>
      </c>
      <c r="O362" s="17">
        <f t="shared" si="504"/>
        <v>0</v>
      </c>
      <c r="P362" s="17">
        <f t="shared" si="504"/>
        <v>0.0003985847866788718</v>
      </c>
      <c r="Q362" s="17">
        <f t="shared" si="504"/>
        <v>0.00032522128801528566</v>
      </c>
      <c r="R362" s="17">
        <f t="shared" si="504"/>
        <v>0.00022324517388248367</v>
      </c>
      <c r="S362" s="17">
        <f t="shared" si="504"/>
        <v>0</v>
      </c>
      <c r="T362" s="17">
        <f t="shared" si="504"/>
        <v>0.0002716873687408312</v>
      </c>
      <c r="U362" s="17">
        <f t="shared" si="504"/>
        <v>0.0001655431041260968</v>
      </c>
      <c r="V362" s="17">
        <f t="shared" si="504"/>
        <v>0.00013838264078916754</v>
      </c>
      <c r="W362" s="17">
        <f aca="true" t="shared" si="505" ref="W362:AF362">W262/W$66</f>
        <v>0.0001699030578733318</v>
      </c>
      <c r="X362" s="17">
        <f t="shared" si="505"/>
        <v>0</v>
      </c>
      <c r="Y362" s="17">
        <f t="shared" si="505"/>
        <v>6.78701595096484E-05</v>
      </c>
      <c r="Z362" s="17">
        <f t="shared" si="505"/>
        <v>0.005354213420425115</v>
      </c>
      <c r="AA362" s="17">
        <f t="shared" si="505"/>
        <v>0.0019647709533069002</v>
      </c>
      <c r="AB362" s="17">
        <f t="shared" si="505"/>
        <v>0.026064614353272834</v>
      </c>
      <c r="AC362" s="17">
        <f t="shared" si="505"/>
        <v>7.823129975379923E-05</v>
      </c>
      <c r="AD362" s="17">
        <f t="shared" si="505"/>
        <v>0.00261493658852908</v>
      </c>
      <c r="AE362" s="17">
        <f t="shared" si="505"/>
        <v>0.0007704328468154158</v>
      </c>
      <c r="AF362" s="17">
        <f t="shared" si="505"/>
        <v>0.0017368557062644597</v>
      </c>
      <c r="AG362" s="17">
        <f aca="true" t="shared" si="506" ref="AG362:AS362">AG262/AG$66</f>
        <v>0</v>
      </c>
      <c r="AH362" s="17">
        <f t="shared" si="506"/>
        <v>2.211356931856417E-05</v>
      </c>
      <c r="AI362" s="17">
        <f t="shared" si="506"/>
        <v>0.0005454870888048364</v>
      </c>
      <c r="AJ362" s="17">
        <f t="shared" si="506"/>
        <v>0.00037514100748025947</v>
      </c>
      <c r="AK362" s="17">
        <f t="shared" si="506"/>
        <v>0.0006330837977506554</v>
      </c>
      <c r="AL362" s="17">
        <f t="shared" si="506"/>
        <v>0.0014422290085587808</v>
      </c>
      <c r="AM362" s="17">
        <f t="shared" si="506"/>
        <v>0</v>
      </c>
      <c r="AN362" s="17">
        <f t="shared" si="506"/>
        <v>5.9733828578148414E-05</v>
      </c>
      <c r="AO362" s="17">
        <f t="shared" si="506"/>
        <v>0</v>
      </c>
      <c r="AP362" s="17">
        <f t="shared" si="506"/>
        <v>0</v>
      </c>
      <c r="AQ362" s="17">
        <f t="shared" si="506"/>
        <v>2.0532093259090828E-05</v>
      </c>
      <c r="AR362" s="17">
        <f t="shared" si="506"/>
        <v>2.463420469390244E-05</v>
      </c>
      <c r="AS362" s="14">
        <f t="shared" si="506"/>
        <v>0.0016070788024719921</v>
      </c>
    </row>
    <row r="363" spans="1:45" ht="10.5" customHeight="1">
      <c r="A363" s="3">
        <f t="shared" si="474"/>
        <v>9</v>
      </c>
      <c r="B363" s="3" t="str">
        <f t="shared" si="474"/>
        <v>Textilien</v>
      </c>
      <c r="C363" s="17">
        <f aca="true" t="shared" si="507" ref="C363:L363">C263/C$66</f>
        <v>0.00020165401432950002</v>
      </c>
      <c r="D363" s="17">
        <f t="shared" si="507"/>
        <v>1.2890941807668234E-05</v>
      </c>
      <c r="E363" s="17">
        <f t="shared" si="507"/>
        <v>0</v>
      </c>
      <c r="F363" s="17">
        <f t="shared" si="507"/>
        <v>0.00010154878712020929</v>
      </c>
      <c r="G363" s="17">
        <f t="shared" si="507"/>
        <v>9.17019310846506E-05</v>
      </c>
      <c r="H363" s="17">
        <f t="shared" si="507"/>
        <v>5.822654840329334E-05</v>
      </c>
      <c r="I363" s="17">
        <f t="shared" si="507"/>
        <v>0</v>
      </c>
      <c r="J363" s="17">
        <f t="shared" si="507"/>
        <v>7.238850479158929E-05</v>
      </c>
      <c r="K363" s="17">
        <f t="shared" si="507"/>
        <v>0.11082096601989115</v>
      </c>
      <c r="L363" s="17">
        <f t="shared" si="507"/>
        <v>0.13563661253341544</v>
      </c>
      <c r="M363" s="17">
        <f aca="true" t="shared" si="508" ref="M363:V363">M263/M$66</f>
        <v>0.00017063605954700827</v>
      </c>
      <c r="N363" s="17">
        <f t="shared" si="508"/>
        <v>0.0060042143966991595</v>
      </c>
      <c r="O363" s="17">
        <f t="shared" si="508"/>
        <v>0.0013593390781641405</v>
      </c>
      <c r="P363" s="17">
        <f t="shared" si="508"/>
        <v>0.00020236180609634467</v>
      </c>
      <c r="Q363" s="17">
        <f t="shared" si="508"/>
        <v>0.01013023029933283</v>
      </c>
      <c r="R363" s="17">
        <f t="shared" si="508"/>
        <v>0.0001799128105715717</v>
      </c>
      <c r="S363" s="17">
        <f t="shared" si="508"/>
        <v>0.00443645040206288</v>
      </c>
      <c r="T363" s="17">
        <f t="shared" si="508"/>
        <v>0.0008440975281431722</v>
      </c>
      <c r="U363" s="17">
        <f t="shared" si="508"/>
        <v>0.00015035041908879068</v>
      </c>
      <c r="V363" s="17">
        <f t="shared" si="508"/>
        <v>0.001262089971410549</v>
      </c>
      <c r="W363" s="17">
        <f aca="true" t="shared" si="509" ref="W363:AF363">W263/W$66</f>
        <v>0.0007272281759268217</v>
      </c>
      <c r="X363" s="17">
        <f t="shared" si="509"/>
        <v>1.4809874642718401E-05</v>
      </c>
      <c r="Y363" s="17">
        <f t="shared" si="509"/>
        <v>0.001054072141371971</v>
      </c>
      <c r="Z363" s="17">
        <f t="shared" si="509"/>
        <v>0.0006031967112862035</v>
      </c>
      <c r="AA363" s="17">
        <f t="shared" si="509"/>
        <v>0.0002311843705897229</v>
      </c>
      <c r="AB363" s="17">
        <f t="shared" si="509"/>
        <v>0.0014288845334057571</v>
      </c>
      <c r="AC363" s="17">
        <f t="shared" si="509"/>
        <v>0.000420291704393033</v>
      </c>
      <c r="AD363" s="17">
        <f t="shared" si="509"/>
        <v>0.00021259705073298064</v>
      </c>
      <c r="AE363" s="17">
        <f t="shared" si="509"/>
        <v>0.000230653650409678</v>
      </c>
      <c r="AF363" s="17">
        <f t="shared" si="509"/>
        <v>0.00014120816631667572</v>
      </c>
      <c r="AG363" s="17">
        <f aca="true" t="shared" si="510" ref="AG363:AS363">AG263/AG$66</f>
        <v>0.0006907504685488354</v>
      </c>
      <c r="AH363" s="17">
        <f t="shared" si="510"/>
        <v>1.4041875970997878E-05</v>
      </c>
      <c r="AI363" s="17">
        <f t="shared" si="510"/>
        <v>0.00037125541022262076</v>
      </c>
      <c r="AJ363" s="17">
        <f t="shared" si="510"/>
        <v>0.00013215388546028973</v>
      </c>
      <c r="AK363" s="17">
        <f t="shared" si="510"/>
        <v>0.0009594829629908289</v>
      </c>
      <c r="AL363" s="17">
        <f t="shared" si="510"/>
        <v>0.0005409697908355472</v>
      </c>
      <c r="AM363" s="17">
        <f t="shared" si="510"/>
        <v>0.00139408249261916</v>
      </c>
      <c r="AN363" s="17">
        <f t="shared" si="510"/>
        <v>0.0017310840569262412</v>
      </c>
      <c r="AO363" s="17">
        <f t="shared" si="510"/>
        <v>0.000463687488641035</v>
      </c>
      <c r="AP363" s="17">
        <f t="shared" si="510"/>
        <v>0.00046312716864070803</v>
      </c>
      <c r="AQ363" s="17">
        <f t="shared" si="510"/>
        <v>1.2208006972773957E-05</v>
      </c>
      <c r="AR363" s="17">
        <f t="shared" si="510"/>
        <v>1.4647047374906509E-05</v>
      </c>
      <c r="AS363" s="14">
        <f t="shared" si="510"/>
        <v>0.001766057106541871</v>
      </c>
    </row>
    <row r="364" spans="1:45" ht="10.5" customHeight="1">
      <c r="A364" s="3">
        <f t="shared" si="474"/>
        <v>10</v>
      </c>
      <c r="B364" s="3" t="str">
        <f t="shared" si="474"/>
        <v>Bekleidung</v>
      </c>
      <c r="C364" s="17">
        <f aca="true" t="shared" si="511" ref="C364:L364">C264/C$66</f>
        <v>0.00010748677789329513</v>
      </c>
      <c r="D364" s="17">
        <f t="shared" si="511"/>
        <v>6.113204287575915E-05</v>
      </c>
      <c r="E364" s="17">
        <f t="shared" si="511"/>
        <v>0</v>
      </c>
      <c r="F364" s="17">
        <f t="shared" si="511"/>
        <v>0</v>
      </c>
      <c r="G364" s="17">
        <f t="shared" si="511"/>
        <v>0.000206523819506098</v>
      </c>
      <c r="H364" s="17">
        <f t="shared" si="511"/>
        <v>0.00011804710726892901</v>
      </c>
      <c r="I364" s="17">
        <f t="shared" si="511"/>
        <v>0.0003586988714138311</v>
      </c>
      <c r="J364" s="17">
        <f t="shared" si="511"/>
        <v>7.478070262195569E-05</v>
      </c>
      <c r="K364" s="17">
        <f t="shared" si="511"/>
        <v>0.0004537092099860946</v>
      </c>
      <c r="L364" s="17">
        <f t="shared" si="511"/>
        <v>0.01659233289638417</v>
      </c>
      <c r="M364" s="17">
        <f aca="true" t="shared" si="512" ref="M364:V364">M264/M$66</f>
        <v>0</v>
      </c>
      <c r="N364" s="17">
        <f t="shared" si="512"/>
        <v>4.5358672484763664E-05</v>
      </c>
      <c r="O364" s="17">
        <f t="shared" si="512"/>
        <v>0</v>
      </c>
      <c r="P364" s="17">
        <f t="shared" si="512"/>
        <v>0</v>
      </c>
      <c r="Q364" s="17">
        <f t="shared" si="512"/>
        <v>0.00172111261233106</v>
      </c>
      <c r="R364" s="17">
        <f t="shared" si="512"/>
        <v>0.00012971869190038756</v>
      </c>
      <c r="S364" s="17">
        <f t="shared" si="512"/>
        <v>3.256351116199764E-05</v>
      </c>
      <c r="T364" s="17">
        <f t="shared" si="512"/>
        <v>0.00023069343739473555</v>
      </c>
      <c r="U364" s="17">
        <f t="shared" si="512"/>
        <v>2.025682105789151E-05</v>
      </c>
      <c r="V364" s="17">
        <f t="shared" si="512"/>
        <v>3.114148773029994E-05</v>
      </c>
      <c r="W364" s="17">
        <f aca="true" t="shared" si="513" ref="W364:AF364">W264/W$66</f>
        <v>7.724131190983917E-05</v>
      </c>
      <c r="X364" s="17">
        <f t="shared" si="513"/>
        <v>4.73914284430296E-05</v>
      </c>
      <c r="Y364" s="17">
        <f t="shared" si="513"/>
        <v>1.4395203122462444E-05</v>
      </c>
      <c r="Z364" s="17">
        <f t="shared" si="513"/>
        <v>2.519230893748987E-05</v>
      </c>
      <c r="AA364" s="17">
        <f t="shared" si="513"/>
        <v>0.00018146070886146124</v>
      </c>
      <c r="AB364" s="17">
        <f t="shared" si="513"/>
        <v>0.0021437660688795462</v>
      </c>
      <c r="AC364" s="17">
        <f t="shared" si="513"/>
        <v>5.131856315109452E-05</v>
      </c>
      <c r="AD364" s="17">
        <f t="shared" si="513"/>
        <v>0.00028195348608993034</v>
      </c>
      <c r="AE364" s="17">
        <f t="shared" si="513"/>
        <v>0.0003613274796332001</v>
      </c>
      <c r="AF364" s="17">
        <f t="shared" si="513"/>
        <v>0.0001872751038647219</v>
      </c>
      <c r="AG364" s="17">
        <f aca="true" t="shared" si="514" ref="AG364:AS364">AG264/AG$66</f>
        <v>0.0013893919017196272</v>
      </c>
      <c r="AH364" s="17">
        <f t="shared" si="514"/>
        <v>3.4258410280679605E-05</v>
      </c>
      <c r="AI364" s="17">
        <f t="shared" si="514"/>
        <v>0.000415810835151427</v>
      </c>
      <c r="AJ364" s="17">
        <f t="shared" si="514"/>
        <v>0.00024516301465622075</v>
      </c>
      <c r="AK364" s="17">
        <f t="shared" si="514"/>
        <v>0.0016058624212422741</v>
      </c>
      <c r="AL364" s="17">
        <f t="shared" si="514"/>
        <v>0.0004536387922080599</v>
      </c>
      <c r="AM364" s="17">
        <f t="shared" si="514"/>
        <v>0.0006964462890963559</v>
      </c>
      <c r="AN364" s="17">
        <f t="shared" si="514"/>
        <v>0.0019378055327252744</v>
      </c>
      <c r="AO364" s="17">
        <f t="shared" si="514"/>
        <v>0.001150303752053324</v>
      </c>
      <c r="AP364" s="17">
        <f t="shared" si="514"/>
        <v>0.0005726305797525623</v>
      </c>
      <c r="AQ364" s="17">
        <f t="shared" si="514"/>
        <v>5.947689952127266E-06</v>
      </c>
      <c r="AR364" s="17">
        <f t="shared" si="514"/>
        <v>7.1359802377528125E-06</v>
      </c>
      <c r="AS364" s="14">
        <f t="shared" si="514"/>
        <v>0.0005032081434593487</v>
      </c>
    </row>
    <row r="365" spans="1:45" ht="10.5" customHeight="1">
      <c r="A365" s="3">
        <f t="shared" si="474"/>
        <v>11</v>
      </c>
      <c r="B365" s="3" t="str">
        <f t="shared" si="474"/>
        <v>Holzbearbeit</v>
      </c>
      <c r="C365" s="17">
        <f aca="true" t="shared" si="515" ref="C365:L365">C265/C$66</f>
        <v>0.000291976595286058</v>
      </c>
      <c r="D365" s="17">
        <f t="shared" si="515"/>
        <v>0.00011203598998215941</v>
      </c>
      <c r="E365" s="17">
        <f t="shared" si="515"/>
        <v>0</v>
      </c>
      <c r="F365" s="17">
        <f t="shared" si="515"/>
        <v>0.0004909643831960001</v>
      </c>
      <c r="G365" s="17">
        <f t="shared" si="515"/>
        <v>5.2990671814739757E-05</v>
      </c>
      <c r="H365" s="17">
        <f t="shared" si="515"/>
        <v>0</v>
      </c>
      <c r="I365" s="17">
        <f t="shared" si="515"/>
        <v>0</v>
      </c>
      <c r="J365" s="17">
        <f t="shared" si="515"/>
        <v>4.16139667799677E-05</v>
      </c>
      <c r="K365" s="17">
        <f t="shared" si="515"/>
        <v>0</v>
      </c>
      <c r="L365" s="17">
        <f t="shared" si="515"/>
        <v>0</v>
      </c>
      <c r="M365" s="17">
        <f aca="true" t="shared" si="516" ref="M365:V365">M265/M$66</f>
        <v>0.04677858502910582</v>
      </c>
      <c r="N365" s="17">
        <f t="shared" si="516"/>
        <v>0.044822062772191286</v>
      </c>
      <c r="O365" s="17">
        <f t="shared" si="516"/>
        <v>0.006946806862194419</v>
      </c>
      <c r="P365" s="17">
        <f t="shared" si="516"/>
        <v>3.3210441737939375E-05</v>
      </c>
      <c r="Q365" s="17">
        <f t="shared" si="516"/>
        <v>0.0003374650362818399</v>
      </c>
      <c r="R365" s="17">
        <f t="shared" si="516"/>
        <v>0.0001607020649470301</v>
      </c>
      <c r="S365" s="17">
        <f t="shared" si="516"/>
        <v>0.0012834157153416765</v>
      </c>
      <c r="T365" s="17">
        <f t="shared" si="516"/>
        <v>0.0006442869272827398</v>
      </c>
      <c r="U365" s="17">
        <f t="shared" si="516"/>
        <v>0.0002827289099878352</v>
      </c>
      <c r="V365" s="17">
        <f t="shared" si="516"/>
        <v>0.0006913203234495829</v>
      </c>
      <c r="W365" s="17">
        <f aca="true" t="shared" si="517" ref="W365:AF365">W265/W$66</f>
        <v>0.00104946716284345</v>
      </c>
      <c r="X365" s="17">
        <f t="shared" si="517"/>
        <v>0.002688576023503453</v>
      </c>
      <c r="Y365" s="17">
        <f t="shared" si="517"/>
        <v>0.005720934648580798</v>
      </c>
      <c r="Z365" s="17">
        <f t="shared" si="517"/>
        <v>5.163593210261558E-06</v>
      </c>
      <c r="AA365" s="17">
        <f t="shared" si="517"/>
        <v>0.0002905442653386037</v>
      </c>
      <c r="AB365" s="17">
        <f t="shared" si="517"/>
        <v>0.0004087209333114411</v>
      </c>
      <c r="AC365" s="17">
        <f t="shared" si="517"/>
        <v>0.00015431167628123015</v>
      </c>
      <c r="AD365" s="17">
        <f t="shared" si="517"/>
        <v>9.383121942543704E-06</v>
      </c>
      <c r="AE365" s="17">
        <f t="shared" si="517"/>
        <v>4.78509207181846E-06</v>
      </c>
      <c r="AF365" s="17">
        <f t="shared" si="517"/>
        <v>6.2323227874712495E-06</v>
      </c>
      <c r="AG365" s="17">
        <f aca="true" t="shared" si="518" ref="AG365:AS365">AG265/AG$66</f>
        <v>9.509658917180477E-05</v>
      </c>
      <c r="AH365" s="17">
        <f t="shared" si="518"/>
        <v>0</v>
      </c>
      <c r="AI365" s="17">
        <f t="shared" si="518"/>
        <v>8.541199805731643E-05</v>
      </c>
      <c r="AJ365" s="17">
        <f t="shared" si="518"/>
        <v>8.390510836288195E-06</v>
      </c>
      <c r="AK365" s="17">
        <f t="shared" si="518"/>
        <v>4.424144915945787E-06</v>
      </c>
      <c r="AL365" s="17">
        <f t="shared" si="518"/>
        <v>4.302661379055913E-06</v>
      </c>
      <c r="AM365" s="17">
        <f t="shared" si="518"/>
        <v>5.75998432773803E-05</v>
      </c>
      <c r="AN365" s="17">
        <f t="shared" si="518"/>
        <v>0.00011688211577603532</v>
      </c>
      <c r="AO365" s="17">
        <f t="shared" si="518"/>
        <v>1.5826313957675976E-05</v>
      </c>
      <c r="AP365" s="17">
        <f t="shared" si="518"/>
        <v>0.00014243685463534515</v>
      </c>
      <c r="AQ365" s="17">
        <f t="shared" si="518"/>
        <v>1.1329061863203783E-05</v>
      </c>
      <c r="AR365" s="17">
        <f t="shared" si="518"/>
        <v>1.3592497628291199E-05</v>
      </c>
      <c r="AS365" s="14">
        <f t="shared" si="518"/>
        <v>0.001215364907186271</v>
      </c>
    </row>
    <row r="366" spans="1:45" ht="10.5" customHeight="1">
      <c r="A366" s="3">
        <f t="shared" si="474"/>
        <v>12</v>
      </c>
      <c r="B366" s="3" t="str">
        <f t="shared" si="474"/>
        <v>And Holzprod</v>
      </c>
      <c r="C366" s="17">
        <f aca="true" t="shared" si="519" ref="C366:L366">C266/C$66</f>
        <v>0.004626989230413461</v>
      </c>
      <c r="D366" s="17">
        <f t="shared" si="519"/>
        <v>0.00015371636448618877</v>
      </c>
      <c r="E366" s="17">
        <f t="shared" si="519"/>
        <v>0</v>
      </c>
      <c r="F366" s="17">
        <f t="shared" si="519"/>
        <v>0.0026534621536127927</v>
      </c>
      <c r="G366" s="17">
        <f t="shared" si="519"/>
        <v>0.0006009928200428991</v>
      </c>
      <c r="H366" s="17">
        <f t="shared" si="519"/>
        <v>0.001085649846471</v>
      </c>
      <c r="I366" s="17">
        <f t="shared" si="519"/>
        <v>0.0018770267786174485</v>
      </c>
      <c r="J366" s="17">
        <f t="shared" si="519"/>
        <v>0.0012704063189581186</v>
      </c>
      <c r="K366" s="17">
        <f t="shared" si="519"/>
        <v>0.00012741316155188704</v>
      </c>
      <c r="L366" s="17">
        <f t="shared" si="519"/>
        <v>0.00016185707139874258</v>
      </c>
      <c r="M366" s="17">
        <f aca="true" t="shared" si="520" ref="M366:V366">M266/M$66</f>
        <v>0.0011458453027387773</v>
      </c>
      <c r="N366" s="17">
        <f t="shared" si="520"/>
        <v>0.06759366775876668</v>
      </c>
      <c r="O366" s="17">
        <f t="shared" si="520"/>
        <v>0.0045663024435736955</v>
      </c>
      <c r="P366" s="17">
        <f t="shared" si="520"/>
        <v>6.440713143398923E-05</v>
      </c>
      <c r="Q366" s="17">
        <f t="shared" si="520"/>
        <v>0.010964965629184616</v>
      </c>
      <c r="R366" s="17">
        <f t="shared" si="520"/>
        <v>0.0003821590601156251</v>
      </c>
      <c r="S366" s="17">
        <f t="shared" si="520"/>
        <v>0.00013382972191219115</v>
      </c>
      <c r="T366" s="17">
        <f t="shared" si="520"/>
        <v>0.003942890399573138</v>
      </c>
      <c r="U366" s="17">
        <f t="shared" si="520"/>
        <v>0.0023625782587458712</v>
      </c>
      <c r="V366" s="17">
        <f t="shared" si="520"/>
        <v>0.0024689650042994866</v>
      </c>
      <c r="W366" s="17">
        <f aca="true" t="shared" si="521" ref="W366:AF366">W266/W$66</f>
        <v>0.0014839003145126458</v>
      </c>
      <c r="X366" s="17">
        <f t="shared" si="521"/>
        <v>0.006646940742249847</v>
      </c>
      <c r="Y366" s="17">
        <f t="shared" si="521"/>
        <v>0.053134288280796506</v>
      </c>
      <c r="Z366" s="17">
        <f t="shared" si="521"/>
        <v>0.002233077066004581</v>
      </c>
      <c r="AA366" s="17">
        <f t="shared" si="521"/>
        <v>0.0021438230055531946</v>
      </c>
      <c r="AB366" s="17">
        <f t="shared" si="521"/>
        <v>0.0016132252925667244</v>
      </c>
      <c r="AC366" s="17">
        <f t="shared" si="521"/>
        <v>0.0002969815592612231</v>
      </c>
      <c r="AD366" s="17">
        <f t="shared" si="521"/>
        <v>6.669870208967111E-05</v>
      </c>
      <c r="AE366" s="17">
        <f t="shared" si="521"/>
        <v>0.0001617731276617832</v>
      </c>
      <c r="AF366" s="17">
        <f t="shared" si="521"/>
        <v>4.430165604514416E-05</v>
      </c>
      <c r="AG366" s="17">
        <f aca="true" t="shared" si="522" ref="AG366:AS366">AG266/AG$66</f>
        <v>0.001558584379864843</v>
      </c>
      <c r="AH366" s="17">
        <f t="shared" si="522"/>
        <v>6.318971098954887E-05</v>
      </c>
      <c r="AI366" s="17">
        <f t="shared" si="522"/>
        <v>0.00021321558429803806</v>
      </c>
      <c r="AJ366" s="17">
        <f t="shared" si="522"/>
        <v>0.0022299593621584487</v>
      </c>
      <c r="AK366" s="17">
        <f t="shared" si="522"/>
        <v>0.0026039115826376616</v>
      </c>
      <c r="AL366" s="17">
        <f t="shared" si="522"/>
        <v>0.0001024972390360943</v>
      </c>
      <c r="AM366" s="17">
        <f t="shared" si="522"/>
        <v>0.0005110326974950659</v>
      </c>
      <c r="AN366" s="17">
        <f t="shared" si="522"/>
        <v>0.0011446471298334066</v>
      </c>
      <c r="AO366" s="17">
        <f t="shared" si="522"/>
        <v>0.0017080178553535357</v>
      </c>
      <c r="AP366" s="17">
        <f t="shared" si="522"/>
        <v>0.0002618848526218847</v>
      </c>
      <c r="AQ366" s="17">
        <f t="shared" si="522"/>
        <v>1.5608381818009014E-05</v>
      </c>
      <c r="AR366" s="17">
        <f t="shared" si="522"/>
        <v>1.8726783859467288E-05</v>
      </c>
      <c r="AS366" s="14">
        <f t="shared" si="522"/>
        <v>0.004100776270720755</v>
      </c>
    </row>
    <row r="367" spans="1:45" ht="10.5" customHeight="1">
      <c r="A367" s="3">
        <f t="shared" si="474"/>
        <v>13</v>
      </c>
      <c r="B367" s="3" t="str">
        <f t="shared" si="474"/>
        <v>Papier</v>
      </c>
      <c r="C367" s="17">
        <f aca="true" t="shared" si="523" ref="C367:L367">C267/C$66</f>
        <v>0.0007430811082310916</v>
      </c>
      <c r="D367" s="17">
        <f t="shared" si="523"/>
        <v>0.00023660312239692015</v>
      </c>
      <c r="E367" s="17">
        <f t="shared" si="523"/>
        <v>0</v>
      </c>
      <c r="F367" s="17">
        <f t="shared" si="523"/>
        <v>0.0002795772465666895</v>
      </c>
      <c r="G367" s="17">
        <f t="shared" si="523"/>
        <v>5.8346706749677885E-05</v>
      </c>
      <c r="H367" s="17">
        <f t="shared" si="523"/>
        <v>0.006488487174681906</v>
      </c>
      <c r="I367" s="17">
        <f t="shared" si="523"/>
        <v>0.0071693153691766145</v>
      </c>
      <c r="J367" s="17">
        <f t="shared" si="523"/>
        <v>0.015068294920435077</v>
      </c>
      <c r="K367" s="17">
        <f t="shared" si="523"/>
        <v>0.0034694131570789945</v>
      </c>
      <c r="L367" s="17">
        <f t="shared" si="523"/>
        <v>0.001817736281789784</v>
      </c>
      <c r="M367" s="17">
        <f aca="true" t="shared" si="524" ref="M367:V367">M267/M$66</f>
        <v>0.001727632354870922</v>
      </c>
      <c r="N367" s="17">
        <f t="shared" si="524"/>
        <v>0.0023586265332704525</v>
      </c>
      <c r="O367" s="17">
        <f t="shared" si="524"/>
        <v>0.1482184341826513</v>
      </c>
      <c r="P367" s="17">
        <f t="shared" si="524"/>
        <v>0.07443678053814896</v>
      </c>
      <c r="Q367" s="17">
        <f t="shared" si="524"/>
        <v>0.00520698118379689</v>
      </c>
      <c r="R367" s="17">
        <f t="shared" si="524"/>
        <v>0.00517951115420525</v>
      </c>
      <c r="S367" s="17">
        <f t="shared" si="524"/>
        <v>0.0064246980475279</v>
      </c>
      <c r="T367" s="17">
        <f t="shared" si="524"/>
        <v>0.007141155599309178</v>
      </c>
      <c r="U367" s="17">
        <f t="shared" si="524"/>
        <v>0.0006491953542930618</v>
      </c>
      <c r="V367" s="17">
        <f t="shared" si="524"/>
        <v>0.000499936426042838</v>
      </c>
      <c r="W367" s="17">
        <f aca="true" t="shared" si="525" ref="W367:AF367">W267/W$66</f>
        <v>0.003116254878436973</v>
      </c>
      <c r="X367" s="17">
        <f t="shared" si="525"/>
        <v>0.0001279579502218194</v>
      </c>
      <c r="Y367" s="17">
        <f t="shared" si="525"/>
        <v>0.0009110803012181249</v>
      </c>
      <c r="Z367" s="17">
        <f t="shared" si="525"/>
        <v>0.0033877849821360526</v>
      </c>
      <c r="AA367" s="17">
        <f t="shared" si="525"/>
        <v>0.003506917941919348</v>
      </c>
      <c r="AB367" s="17">
        <f t="shared" si="525"/>
        <v>0.0021248010672955593</v>
      </c>
      <c r="AC367" s="17">
        <f t="shared" si="525"/>
        <v>0.00013393097948096426</v>
      </c>
      <c r="AD367" s="17">
        <f t="shared" si="525"/>
        <v>0.0020609399099653647</v>
      </c>
      <c r="AE367" s="17">
        <f t="shared" si="525"/>
        <v>0.001956745035301664</v>
      </c>
      <c r="AF367" s="17">
        <f t="shared" si="525"/>
        <v>0.0013688879717366263</v>
      </c>
      <c r="AG367" s="17">
        <f aca="true" t="shared" si="526" ref="AG367:AS367">AG267/AG$66</f>
        <v>0.00022423338357777293</v>
      </c>
      <c r="AH367" s="17">
        <f t="shared" si="526"/>
        <v>0.0002601556397226566</v>
      </c>
      <c r="AI367" s="17">
        <f t="shared" si="526"/>
        <v>0.0010888783251413383</v>
      </c>
      <c r="AJ367" s="17">
        <f t="shared" si="526"/>
        <v>0.0004634617606509434</v>
      </c>
      <c r="AK367" s="17">
        <f t="shared" si="526"/>
        <v>0.003829562882213292</v>
      </c>
      <c r="AL367" s="17">
        <f t="shared" si="526"/>
        <v>0.00684069768946486</v>
      </c>
      <c r="AM367" s="17">
        <f t="shared" si="526"/>
        <v>0.0003497135117604334</v>
      </c>
      <c r="AN367" s="17">
        <f t="shared" si="526"/>
        <v>0.0011706813700775357</v>
      </c>
      <c r="AO367" s="17">
        <f t="shared" si="526"/>
        <v>0.0011990013533072906</v>
      </c>
      <c r="AP367" s="17">
        <f t="shared" si="526"/>
        <v>0.0021777156199901076</v>
      </c>
      <c r="AQ367" s="17">
        <f t="shared" si="526"/>
        <v>1.3176877826650212E-05</v>
      </c>
      <c r="AR367" s="17">
        <f t="shared" si="526"/>
        <v>1.580948915009064E-05</v>
      </c>
      <c r="AS367" s="14">
        <f t="shared" si="526"/>
        <v>0.004447600287030263</v>
      </c>
    </row>
    <row r="368" spans="1:45" ht="10.5" customHeight="1">
      <c r="A368" s="3">
        <f t="shared" si="474"/>
        <v>14</v>
      </c>
      <c r="B368" s="3" t="str">
        <f t="shared" si="474"/>
        <v>Graph Erzeugn</v>
      </c>
      <c r="C368" s="17">
        <f aca="true" t="shared" si="527" ref="C368:L368">C268/C$66</f>
        <v>0.004964573984042726</v>
      </c>
      <c r="D368" s="17">
        <f t="shared" si="527"/>
        <v>0.0007335103641645214</v>
      </c>
      <c r="E368" s="17">
        <f t="shared" si="527"/>
        <v>7.640242775706706E-05</v>
      </c>
      <c r="F368" s="17">
        <f t="shared" si="527"/>
        <v>0.00022295499386281272</v>
      </c>
      <c r="G368" s="17">
        <f t="shared" si="527"/>
        <v>0</v>
      </c>
      <c r="H368" s="17">
        <f t="shared" si="527"/>
        <v>0.011856322414227412</v>
      </c>
      <c r="I368" s="17">
        <f t="shared" si="527"/>
        <v>0.013040937809416744</v>
      </c>
      <c r="J368" s="17">
        <f t="shared" si="527"/>
        <v>0.005267438138993248</v>
      </c>
      <c r="K368" s="17">
        <f t="shared" si="527"/>
        <v>0.0003741280002485551</v>
      </c>
      <c r="L368" s="17">
        <f t="shared" si="527"/>
        <v>0</v>
      </c>
      <c r="M368" s="17">
        <f aca="true" t="shared" si="528" ref="M368:V368">M268/M$66</f>
        <v>0.002309757394345651</v>
      </c>
      <c r="N368" s="17">
        <f t="shared" si="528"/>
        <v>0</v>
      </c>
      <c r="O368" s="17">
        <f t="shared" si="528"/>
        <v>0.013952021995676847</v>
      </c>
      <c r="P368" s="17">
        <f t="shared" si="528"/>
        <v>0.09876592948975117</v>
      </c>
      <c r="Q368" s="17">
        <f t="shared" si="528"/>
        <v>0.002199234072388586</v>
      </c>
      <c r="R368" s="17">
        <f t="shared" si="528"/>
        <v>0.0032579306095140365</v>
      </c>
      <c r="S368" s="17">
        <f t="shared" si="528"/>
        <v>0.0048733130629749835</v>
      </c>
      <c r="T368" s="17">
        <f t="shared" si="528"/>
        <v>0.011963384394427437</v>
      </c>
      <c r="U368" s="17">
        <f t="shared" si="528"/>
        <v>0.0020878654332635474</v>
      </c>
      <c r="V368" s="17">
        <f t="shared" si="528"/>
        <v>0.00409944708378509</v>
      </c>
      <c r="W368" s="17">
        <f aca="true" t="shared" si="529" ref="W368:AF368">W268/W$66</f>
        <v>0.0059821868469593685</v>
      </c>
      <c r="X368" s="17">
        <f t="shared" si="529"/>
        <v>0</v>
      </c>
      <c r="Y368" s="17">
        <f t="shared" si="529"/>
        <v>1.6330408704255526E-05</v>
      </c>
      <c r="Z368" s="17">
        <f t="shared" si="529"/>
        <v>0.009768830149748962</v>
      </c>
      <c r="AA368" s="17">
        <f t="shared" si="529"/>
        <v>0.0335423887741157</v>
      </c>
      <c r="AB368" s="17">
        <f t="shared" si="529"/>
        <v>0.008252213238535549</v>
      </c>
      <c r="AC368" s="17">
        <f t="shared" si="529"/>
        <v>0.002568016735103521</v>
      </c>
      <c r="AD368" s="17">
        <f t="shared" si="529"/>
        <v>0.024197355738355793</v>
      </c>
      <c r="AE368" s="17">
        <f t="shared" si="529"/>
        <v>0.019733284514659725</v>
      </c>
      <c r="AF368" s="17">
        <f t="shared" si="529"/>
        <v>0.016072020857038988</v>
      </c>
      <c r="AG368" s="17">
        <f aca="true" t="shared" si="530" ref="AG368:AS368">AG268/AG$66</f>
        <v>0.013860195167012507</v>
      </c>
      <c r="AH368" s="17">
        <f t="shared" si="530"/>
        <v>0.005077838547635359</v>
      </c>
      <c r="AI368" s="17">
        <f t="shared" si="530"/>
        <v>0.00669080320148948</v>
      </c>
      <c r="AJ368" s="17">
        <f t="shared" si="530"/>
        <v>0.0011734332142769176</v>
      </c>
      <c r="AK368" s="17">
        <f t="shared" si="530"/>
        <v>0.011334220390043602</v>
      </c>
      <c r="AL368" s="17">
        <f t="shared" si="530"/>
        <v>0.26924626689630365</v>
      </c>
      <c r="AM368" s="17">
        <f t="shared" si="530"/>
        <v>0.002705903340583809</v>
      </c>
      <c r="AN368" s="17">
        <f t="shared" si="530"/>
        <v>0.008702754931778358</v>
      </c>
      <c r="AO368" s="17">
        <f t="shared" si="530"/>
        <v>0.006765892941000137</v>
      </c>
      <c r="AP368" s="17">
        <f t="shared" si="530"/>
        <v>0.0016721103904583409</v>
      </c>
      <c r="AQ368" s="17">
        <f t="shared" si="530"/>
        <v>1.8464973971163054E-05</v>
      </c>
      <c r="AR368" s="17">
        <f t="shared" si="530"/>
        <v>2.215409518811786E-05</v>
      </c>
      <c r="AS368" s="14">
        <f t="shared" si="530"/>
        <v>0.012454173899642582</v>
      </c>
    </row>
    <row r="369" spans="1:45" ht="10.5" customHeight="1">
      <c r="A369" s="3">
        <f t="shared" si="474"/>
        <v>15</v>
      </c>
      <c r="B369" s="3" t="str">
        <f t="shared" si="474"/>
        <v>Lederw Schuhe</v>
      </c>
      <c r="C369" s="17">
        <f aca="true" t="shared" si="531" ref="C369:L369">C269/C$66</f>
        <v>2.2745493300861443E-05</v>
      </c>
      <c r="D369" s="17">
        <f t="shared" si="531"/>
        <v>0</v>
      </c>
      <c r="E369" s="17">
        <f t="shared" si="531"/>
        <v>0</v>
      </c>
      <c r="F369" s="17">
        <f t="shared" si="531"/>
        <v>1.6400929422238386E-05</v>
      </c>
      <c r="G369" s="17">
        <f t="shared" si="531"/>
        <v>0</v>
      </c>
      <c r="H369" s="17">
        <f t="shared" si="531"/>
        <v>4.4986171279414716E-05</v>
      </c>
      <c r="I369" s="17">
        <f t="shared" si="531"/>
        <v>0</v>
      </c>
      <c r="J369" s="17">
        <f t="shared" si="531"/>
        <v>0</v>
      </c>
      <c r="K369" s="17">
        <f t="shared" si="531"/>
        <v>3.7602744295468476E-05</v>
      </c>
      <c r="L369" s="17">
        <f t="shared" si="531"/>
        <v>0.0014043852435560134</v>
      </c>
      <c r="M369" s="17">
        <f aca="true" t="shared" si="532" ref="M369:V369">M269/M$66</f>
        <v>4.969171860779021E-05</v>
      </c>
      <c r="N369" s="17">
        <f t="shared" si="532"/>
        <v>0.0005632249978793714</v>
      </c>
      <c r="O369" s="17">
        <f t="shared" si="532"/>
        <v>3.423737210750052E-05</v>
      </c>
      <c r="P369" s="17">
        <f t="shared" si="532"/>
        <v>0.0014040696798678295</v>
      </c>
      <c r="Q369" s="17">
        <f t="shared" si="532"/>
        <v>0.02367988778705465</v>
      </c>
      <c r="R369" s="17">
        <f t="shared" si="532"/>
        <v>1.9658472354478426E-06</v>
      </c>
      <c r="S369" s="17">
        <f t="shared" si="532"/>
        <v>5.930963728547425E-05</v>
      </c>
      <c r="T369" s="17">
        <f t="shared" si="532"/>
        <v>0</v>
      </c>
      <c r="U369" s="17">
        <f t="shared" si="532"/>
        <v>1.250467444807003E-05</v>
      </c>
      <c r="V369" s="17">
        <f t="shared" si="532"/>
        <v>1.3531009528045827E-06</v>
      </c>
      <c r="W369" s="17">
        <f aca="true" t="shared" si="533" ref="W369:AF369">W269/W$66</f>
        <v>4.682195455743559E-05</v>
      </c>
      <c r="X369" s="17">
        <f t="shared" si="533"/>
        <v>0</v>
      </c>
      <c r="Y369" s="17">
        <f t="shared" si="533"/>
        <v>0</v>
      </c>
      <c r="Z369" s="17">
        <f t="shared" si="533"/>
        <v>5.611543199769892E-06</v>
      </c>
      <c r="AA369" s="17">
        <f t="shared" si="533"/>
        <v>3.676489022832675E-06</v>
      </c>
      <c r="AB369" s="17">
        <f t="shared" si="533"/>
        <v>0</v>
      </c>
      <c r="AC369" s="17">
        <f t="shared" si="533"/>
        <v>1.6014073223746537E-05</v>
      </c>
      <c r="AD369" s="17">
        <f t="shared" si="533"/>
        <v>2.3371111761063956E-05</v>
      </c>
      <c r="AE369" s="17">
        <f t="shared" si="533"/>
        <v>3.3092814348870036E-05</v>
      </c>
      <c r="AF369" s="17">
        <f t="shared" si="533"/>
        <v>1.5523224923316954E-05</v>
      </c>
      <c r="AG369" s="17">
        <f aca="true" t="shared" si="534" ref="AG369:AS369">AG269/AG$66</f>
        <v>0</v>
      </c>
      <c r="AH369" s="17">
        <f t="shared" si="534"/>
        <v>0</v>
      </c>
      <c r="AI369" s="17">
        <f t="shared" si="534"/>
        <v>0</v>
      </c>
      <c r="AJ369" s="17">
        <f t="shared" si="534"/>
        <v>0</v>
      </c>
      <c r="AK369" s="17">
        <f t="shared" si="534"/>
        <v>0.00011646571549336919</v>
      </c>
      <c r="AL369" s="17">
        <f t="shared" si="534"/>
        <v>2.5258854887224393E-05</v>
      </c>
      <c r="AM369" s="17">
        <f t="shared" si="534"/>
        <v>0.0002248471728430254</v>
      </c>
      <c r="AN369" s="17">
        <f t="shared" si="534"/>
        <v>4.6582248441709E-05</v>
      </c>
      <c r="AO369" s="17">
        <f t="shared" si="534"/>
        <v>8.32756597979886E-06</v>
      </c>
      <c r="AP369" s="17">
        <f t="shared" si="534"/>
        <v>6.592586902317566E-05</v>
      </c>
      <c r="AQ369" s="17">
        <f t="shared" si="534"/>
        <v>6.2743964120498645E-06</v>
      </c>
      <c r="AR369" s="17">
        <f t="shared" si="534"/>
        <v>7.52795945326656E-06</v>
      </c>
      <c r="AS369" s="14">
        <f t="shared" si="534"/>
        <v>8.801295287814859E-05</v>
      </c>
    </row>
    <row r="370" spans="1:45" ht="10.5" customHeight="1">
      <c r="A370" s="3">
        <f t="shared" si="474"/>
        <v>16</v>
      </c>
      <c r="B370" s="3" t="str">
        <f t="shared" si="474"/>
        <v>Chemie</v>
      </c>
      <c r="C370" s="17">
        <f aca="true" t="shared" si="535" ref="C370:L370">C270/C$66</f>
        <v>0.020044486706499984</v>
      </c>
      <c r="D370" s="17">
        <f t="shared" si="535"/>
        <v>0.014734269237378982</v>
      </c>
      <c r="E370" s="17">
        <f t="shared" si="535"/>
        <v>8.678151052636811E-05</v>
      </c>
      <c r="F370" s="17">
        <f t="shared" si="535"/>
        <v>0.03593322672451236</v>
      </c>
      <c r="G370" s="17">
        <f t="shared" si="535"/>
        <v>0.04333759410393943</v>
      </c>
      <c r="H370" s="17">
        <f t="shared" si="535"/>
        <v>0.004953494533897432</v>
      </c>
      <c r="I370" s="17">
        <f t="shared" si="535"/>
        <v>0.009901463093962597</v>
      </c>
      <c r="J370" s="17">
        <f t="shared" si="535"/>
        <v>0.012583722914703352</v>
      </c>
      <c r="K370" s="17">
        <f t="shared" si="535"/>
        <v>0.06636153665141924</v>
      </c>
      <c r="L370" s="17">
        <f t="shared" si="535"/>
        <v>0.0015269792856802318</v>
      </c>
      <c r="M370" s="17">
        <f aca="true" t="shared" si="536" ref="M370:V370">M270/M$66</f>
        <v>0.026203946743075284</v>
      </c>
      <c r="N370" s="17">
        <f t="shared" si="536"/>
        <v>0.008803261491676302</v>
      </c>
      <c r="O370" s="17">
        <f t="shared" si="536"/>
        <v>0.03162166641797606</v>
      </c>
      <c r="P370" s="17">
        <f t="shared" si="536"/>
        <v>0.0458005673595174</v>
      </c>
      <c r="Q370" s="17">
        <f t="shared" si="536"/>
        <v>0.023358183697359033</v>
      </c>
      <c r="R370" s="17">
        <f t="shared" si="536"/>
        <v>0.22452143558691104</v>
      </c>
      <c r="S370" s="17">
        <f t="shared" si="536"/>
        <v>0.159283655801447</v>
      </c>
      <c r="T370" s="17">
        <f t="shared" si="536"/>
        <v>0.022380196943678432</v>
      </c>
      <c r="U370" s="17">
        <f t="shared" si="536"/>
        <v>0.012079982842094321</v>
      </c>
      <c r="V370" s="17">
        <f t="shared" si="536"/>
        <v>0.0065926982367336745</v>
      </c>
      <c r="W370" s="17">
        <f aca="true" t="shared" si="537" ref="W370:AF370">W270/W$66</f>
        <v>0.021223827174297626</v>
      </c>
      <c r="X370" s="17">
        <f t="shared" si="537"/>
        <v>0.0026690768089096557</v>
      </c>
      <c r="Y370" s="17">
        <f t="shared" si="537"/>
        <v>0.018923795949893227</v>
      </c>
      <c r="Z370" s="17">
        <f t="shared" si="537"/>
        <v>0.0012144859038720824</v>
      </c>
      <c r="AA370" s="17">
        <f t="shared" si="537"/>
        <v>0.0011371519946658446</v>
      </c>
      <c r="AB370" s="17">
        <f t="shared" si="537"/>
        <v>0.005486373615731818</v>
      </c>
      <c r="AC370" s="17">
        <f t="shared" si="537"/>
        <v>0.0009320302374455892</v>
      </c>
      <c r="AD370" s="17">
        <f t="shared" si="537"/>
        <v>0.0017956899583528151</v>
      </c>
      <c r="AE370" s="17">
        <f t="shared" si="537"/>
        <v>0.0024358891907500842</v>
      </c>
      <c r="AF370" s="17">
        <f t="shared" si="537"/>
        <v>0.0011927074501646765</v>
      </c>
      <c r="AG370" s="17">
        <f aca="true" t="shared" si="538" ref="AG370:AS370">AG270/AG$66</f>
        <v>0.0010994415203427349</v>
      </c>
      <c r="AH370" s="17">
        <f t="shared" si="538"/>
        <v>0.00021392772448486618</v>
      </c>
      <c r="AI370" s="17">
        <f t="shared" si="538"/>
        <v>0.0015746707398963545</v>
      </c>
      <c r="AJ370" s="17">
        <f t="shared" si="538"/>
        <v>0.00035882406928301866</v>
      </c>
      <c r="AK370" s="17">
        <f t="shared" si="538"/>
        <v>0.01701898849908349</v>
      </c>
      <c r="AL370" s="17">
        <f t="shared" si="538"/>
        <v>0.001698461226973069</v>
      </c>
      <c r="AM370" s="17">
        <f t="shared" si="538"/>
        <v>0.02821247438465743</v>
      </c>
      <c r="AN370" s="17">
        <f t="shared" si="538"/>
        <v>0.022601104885015037</v>
      </c>
      <c r="AO370" s="17">
        <f t="shared" si="538"/>
        <v>0.005369678812490958</v>
      </c>
      <c r="AP370" s="17">
        <f t="shared" si="538"/>
        <v>0.056503644688673</v>
      </c>
      <c r="AQ370" s="17">
        <f t="shared" si="538"/>
        <v>1.5867700428646817E-05</v>
      </c>
      <c r="AR370" s="17">
        <f t="shared" si="538"/>
        <v>1.903791179244419E-05</v>
      </c>
      <c r="AS370" s="14">
        <f t="shared" si="538"/>
        <v>0.023879842201513065</v>
      </c>
    </row>
    <row r="371" spans="1:45" ht="10.5" customHeight="1">
      <c r="A371" s="3">
        <f t="shared" si="474"/>
        <v>17</v>
      </c>
      <c r="B371" s="3" t="str">
        <f t="shared" si="474"/>
        <v>Kunst Kautsch</v>
      </c>
      <c r="C371" s="17">
        <f aca="true" t="shared" si="539" ref="C371:L371">C271/C$66</f>
        <v>0.002459366225377878</v>
      </c>
      <c r="D371" s="17">
        <f t="shared" si="539"/>
        <v>0.0005528405797614209</v>
      </c>
      <c r="E371" s="17">
        <f t="shared" si="539"/>
        <v>0</v>
      </c>
      <c r="F371" s="17">
        <f t="shared" si="539"/>
        <v>0.0011198619058004958</v>
      </c>
      <c r="G371" s="17">
        <f t="shared" si="539"/>
        <v>0.006471579854021837</v>
      </c>
      <c r="H371" s="17">
        <f t="shared" si="539"/>
        <v>0.00482892741114685</v>
      </c>
      <c r="I371" s="17">
        <f t="shared" si="539"/>
        <v>0.005410735653949566</v>
      </c>
      <c r="J371" s="17">
        <f t="shared" si="539"/>
        <v>0.0024016546841407623</v>
      </c>
      <c r="K371" s="17">
        <f t="shared" si="539"/>
        <v>0.005639181069130011</v>
      </c>
      <c r="L371" s="17">
        <f t="shared" si="539"/>
        <v>0.00834879702160212</v>
      </c>
      <c r="M371" s="17">
        <f aca="true" t="shared" si="540" ref="M371:V371">M271/M$66</f>
        <v>0.003665004346090786</v>
      </c>
      <c r="N371" s="17">
        <f t="shared" si="540"/>
        <v>0.019223177930527316</v>
      </c>
      <c r="O371" s="17">
        <f t="shared" si="540"/>
        <v>0.010574253399368771</v>
      </c>
      <c r="P371" s="17">
        <f t="shared" si="540"/>
        <v>0.009623222114039055</v>
      </c>
      <c r="Q371" s="17">
        <f t="shared" si="540"/>
        <v>0.027582854621455922</v>
      </c>
      <c r="R371" s="17">
        <f t="shared" si="540"/>
        <v>0.009153825462534819</v>
      </c>
      <c r="S371" s="17">
        <f t="shared" si="540"/>
        <v>0.054626206813306336</v>
      </c>
      <c r="T371" s="17">
        <f t="shared" si="540"/>
        <v>0.004434819800943918</v>
      </c>
      <c r="U371" s="17">
        <f t="shared" si="540"/>
        <v>0.003031127823857686</v>
      </c>
      <c r="V371" s="17">
        <f t="shared" si="540"/>
        <v>0.015022517518058066</v>
      </c>
      <c r="W371" s="17">
        <f aca="true" t="shared" si="541" ref="W371:AF371">W271/W$66</f>
        <v>0.021804715390111758</v>
      </c>
      <c r="X371" s="17">
        <f t="shared" si="541"/>
        <v>0.002783009505538899</v>
      </c>
      <c r="Y371" s="17">
        <f t="shared" si="541"/>
        <v>0.007950154768473447</v>
      </c>
      <c r="Z371" s="17">
        <f t="shared" si="541"/>
        <v>0.002691390746122056</v>
      </c>
      <c r="AA371" s="17">
        <f t="shared" si="541"/>
        <v>0.0015799293730743007</v>
      </c>
      <c r="AB371" s="17">
        <f t="shared" si="541"/>
        <v>0.0010175915815150934</v>
      </c>
      <c r="AC371" s="17">
        <f t="shared" si="541"/>
        <v>0.0006796814793493086</v>
      </c>
      <c r="AD371" s="17">
        <f t="shared" si="541"/>
        <v>0.006524285457182942</v>
      </c>
      <c r="AE371" s="17">
        <f t="shared" si="541"/>
        <v>0.0036350602650547957</v>
      </c>
      <c r="AF371" s="17">
        <f t="shared" si="541"/>
        <v>0.004333467387054528</v>
      </c>
      <c r="AG371" s="17">
        <f aca="true" t="shared" si="542" ref="AG371:AS371">AG271/AG$66</f>
        <v>0.0008155313085133618</v>
      </c>
      <c r="AH371" s="17">
        <f t="shared" si="542"/>
        <v>1.0355415214035561E-05</v>
      </c>
      <c r="AI371" s="17">
        <f t="shared" si="542"/>
        <v>0.00010218639796058987</v>
      </c>
      <c r="AJ371" s="17">
        <f t="shared" si="542"/>
        <v>6.521785562121869E-05</v>
      </c>
      <c r="AK371" s="17">
        <f t="shared" si="542"/>
        <v>0.0017786974643545072</v>
      </c>
      <c r="AL371" s="17">
        <f t="shared" si="542"/>
        <v>0.0005344081089664948</v>
      </c>
      <c r="AM371" s="17">
        <f t="shared" si="542"/>
        <v>0.002561476326494792</v>
      </c>
      <c r="AN371" s="17">
        <f t="shared" si="542"/>
        <v>0.0016135190257773372</v>
      </c>
      <c r="AO371" s="17">
        <f t="shared" si="542"/>
        <v>0.001185563183624351</v>
      </c>
      <c r="AP371" s="17">
        <f t="shared" si="542"/>
        <v>0.0016883257985033139</v>
      </c>
      <c r="AQ371" s="17">
        <f t="shared" si="542"/>
        <v>1.383288560754505E-05</v>
      </c>
      <c r="AR371" s="17">
        <f t="shared" si="542"/>
        <v>1.6596560870028452E-05</v>
      </c>
      <c r="AS371" s="14">
        <f t="shared" si="542"/>
        <v>0.005662251287753443</v>
      </c>
    </row>
    <row r="372" spans="1:45" ht="10.5" customHeight="1">
      <c r="A372" s="3">
        <f t="shared" si="474"/>
        <v>18</v>
      </c>
      <c r="B372" s="3" t="str">
        <f t="shared" si="474"/>
        <v>Stein Erd Bergb</v>
      </c>
      <c r="C372" s="17">
        <f aca="true" t="shared" si="543" ref="C372:L372">C272/C$66</f>
        <v>0.008714052569250053</v>
      </c>
      <c r="D372" s="17">
        <f t="shared" si="543"/>
        <v>0.0006465887849086886</v>
      </c>
      <c r="E372" s="17">
        <f t="shared" si="543"/>
        <v>0.0030074627152655337</v>
      </c>
      <c r="F372" s="17">
        <f t="shared" si="543"/>
        <v>0.0014077857108368095</v>
      </c>
      <c r="G372" s="17">
        <f t="shared" si="543"/>
        <v>0.0009800901629892205</v>
      </c>
      <c r="H372" s="17">
        <f t="shared" si="543"/>
        <v>0.006669323289927394</v>
      </c>
      <c r="I372" s="17">
        <f t="shared" si="543"/>
        <v>0.034894850240737796</v>
      </c>
      <c r="J372" s="17">
        <f t="shared" si="543"/>
        <v>8.619907003699615E-05</v>
      </c>
      <c r="K372" s="17">
        <f t="shared" si="543"/>
        <v>0.00034577251964546245</v>
      </c>
      <c r="L372" s="17">
        <f t="shared" si="543"/>
        <v>0.0003878339953717265</v>
      </c>
      <c r="M372" s="17">
        <f aca="true" t="shared" si="544" ref="M372:V372">M272/M$66</f>
        <v>0.002037133791004729</v>
      </c>
      <c r="N372" s="17">
        <f t="shared" si="544"/>
        <v>0.01230691483911079</v>
      </c>
      <c r="O372" s="17">
        <f t="shared" si="544"/>
        <v>0.009753288386775257</v>
      </c>
      <c r="P372" s="17">
        <f t="shared" si="544"/>
        <v>0</v>
      </c>
      <c r="Q372" s="17">
        <f t="shared" si="544"/>
        <v>0.0011624349951871074</v>
      </c>
      <c r="R372" s="17">
        <f t="shared" si="544"/>
        <v>0.00804662840525511</v>
      </c>
      <c r="S372" s="17">
        <f t="shared" si="544"/>
        <v>0.007390827463333048</v>
      </c>
      <c r="T372" s="17">
        <f t="shared" si="544"/>
        <v>0.15763194189558355</v>
      </c>
      <c r="U372" s="17">
        <f t="shared" si="544"/>
        <v>0.0255881041409392</v>
      </c>
      <c r="V372" s="17">
        <f t="shared" si="544"/>
        <v>0.0033421099741956363</v>
      </c>
      <c r="W372" s="17">
        <f aca="true" t="shared" si="545" ref="W372:AF372">W272/W$66</f>
        <v>0.009852572718820977</v>
      </c>
      <c r="X372" s="17">
        <f t="shared" si="545"/>
        <v>0.10676012253385364</v>
      </c>
      <c r="Y372" s="17">
        <f t="shared" si="545"/>
        <v>0.033195614928253056</v>
      </c>
      <c r="Z372" s="17">
        <f t="shared" si="545"/>
        <v>0.0003454759087618399</v>
      </c>
      <c r="AA372" s="17">
        <f t="shared" si="545"/>
        <v>0.0005243114026443378</v>
      </c>
      <c r="AB372" s="17">
        <f t="shared" si="545"/>
        <v>0.010209039320416126</v>
      </c>
      <c r="AC372" s="17">
        <f t="shared" si="545"/>
        <v>0.0011231084956256393</v>
      </c>
      <c r="AD372" s="17">
        <f t="shared" si="545"/>
        <v>0.0003238373613410166</v>
      </c>
      <c r="AE372" s="17">
        <f t="shared" si="545"/>
        <v>0.00032171837334302536</v>
      </c>
      <c r="AF372" s="17">
        <f t="shared" si="545"/>
        <v>0.00021509461124759197</v>
      </c>
      <c r="AG372" s="17">
        <f aca="true" t="shared" si="546" ref="AG372:AS372">AG272/AG$66</f>
        <v>0.001093402900258717</v>
      </c>
      <c r="AH372" s="17">
        <f t="shared" si="546"/>
        <v>5.5971113235646E-06</v>
      </c>
      <c r="AI372" s="17">
        <f t="shared" si="546"/>
        <v>0</v>
      </c>
      <c r="AJ372" s="17">
        <f t="shared" si="546"/>
        <v>0.00014463330615791504</v>
      </c>
      <c r="AK372" s="17">
        <f t="shared" si="546"/>
        <v>0.0012775375843770793</v>
      </c>
      <c r="AL372" s="17">
        <f t="shared" si="546"/>
        <v>0.0002974385863693583</v>
      </c>
      <c r="AM372" s="17">
        <f t="shared" si="546"/>
        <v>0.008687824169207173</v>
      </c>
      <c r="AN372" s="17">
        <f t="shared" si="546"/>
        <v>0.0021307972746963926</v>
      </c>
      <c r="AO372" s="17">
        <f t="shared" si="546"/>
        <v>0.0011050989781475294</v>
      </c>
      <c r="AP372" s="17">
        <f t="shared" si="546"/>
        <v>0</v>
      </c>
      <c r="AQ372" s="17">
        <f t="shared" si="546"/>
        <v>1.534961286508567E-05</v>
      </c>
      <c r="AR372" s="17">
        <f t="shared" si="546"/>
        <v>1.8416315400440683E-05</v>
      </c>
      <c r="AS372" s="14">
        <f t="shared" si="546"/>
        <v>0.010929126523318308</v>
      </c>
    </row>
    <row r="373" spans="1:45" ht="10.5" customHeight="1">
      <c r="A373" s="3">
        <f t="shared" si="474"/>
        <v>19</v>
      </c>
      <c r="B373" s="3" t="str">
        <f t="shared" si="474"/>
        <v>Metalle</v>
      </c>
      <c r="C373" s="17">
        <f aca="true" t="shared" si="547" ref="C373:L373">C273/C$66</f>
        <v>0.007005061210567385</v>
      </c>
      <c r="D373" s="17">
        <f t="shared" si="547"/>
        <v>0.020591402969717433</v>
      </c>
      <c r="E373" s="17">
        <f t="shared" si="547"/>
        <v>0.013823970819433287</v>
      </c>
      <c r="F373" s="17">
        <f t="shared" si="547"/>
        <v>0.0125607957416303</v>
      </c>
      <c r="G373" s="17">
        <f t="shared" si="547"/>
        <v>0.013917182982418149</v>
      </c>
      <c r="H373" s="17">
        <f t="shared" si="547"/>
        <v>0.007523858076346751</v>
      </c>
      <c r="I373" s="17">
        <f t="shared" si="547"/>
        <v>0.01513833681242207</v>
      </c>
      <c r="J373" s="17">
        <f t="shared" si="547"/>
        <v>0.0039610504091836755</v>
      </c>
      <c r="K373" s="17">
        <f t="shared" si="547"/>
        <v>0.0010472860735653104</v>
      </c>
      <c r="L373" s="17">
        <f t="shared" si="547"/>
        <v>0.0061272914501607</v>
      </c>
      <c r="M373" s="17">
        <f aca="true" t="shared" si="548" ref="M373:V373">M273/M$66</f>
        <v>0.0025560996903246746</v>
      </c>
      <c r="N373" s="17">
        <f t="shared" si="548"/>
        <v>0.030632345571804706</v>
      </c>
      <c r="O373" s="17">
        <f t="shared" si="548"/>
        <v>0.0036750862639949975</v>
      </c>
      <c r="P373" s="17">
        <f t="shared" si="548"/>
        <v>0.005372579953036569</v>
      </c>
      <c r="Q373" s="17">
        <f t="shared" si="548"/>
        <v>0.014079851067797518</v>
      </c>
      <c r="R373" s="17">
        <f t="shared" si="548"/>
        <v>0.009815892383245945</v>
      </c>
      <c r="S373" s="17">
        <f t="shared" si="548"/>
        <v>0.01237604660676328</v>
      </c>
      <c r="T373" s="17">
        <f t="shared" si="548"/>
        <v>0.011270852502721026</v>
      </c>
      <c r="U373" s="17">
        <f t="shared" si="548"/>
        <v>0.2302423133129027</v>
      </c>
      <c r="V373" s="17">
        <f t="shared" si="548"/>
        <v>0.06732774449718076</v>
      </c>
      <c r="W373" s="17">
        <f aca="true" t="shared" si="549" ref="W373:AF373">W273/W$66</f>
        <v>0.06523018309770859</v>
      </c>
      <c r="X373" s="17">
        <f t="shared" si="549"/>
        <v>0.024533986048518697</v>
      </c>
      <c r="Y373" s="17">
        <f t="shared" si="549"/>
        <v>0.03224573613975205</v>
      </c>
      <c r="Z373" s="17">
        <f t="shared" si="549"/>
        <v>0.00127195459509674</v>
      </c>
      <c r="AA373" s="17">
        <f t="shared" si="549"/>
        <v>0.0011757281684028188</v>
      </c>
      <c r="AB373" s="17">
        <f t="shared" si="549"/>
        <v>0.0027241638223173405</v>
      </c>
      <c r="AC373" s="17">
        <f t="shared" si="549"/>
        <v>0.009154325491224644</v>
      </c>
      <c r="AD373" s="17">
        <f t="shared" si="549"/>
        <v>0.01068156168546197</v>
      </c>
      <c r="AE373" s="17">
        <f t="shared" si="549"/>
        <v>0.004767594348009123</v>
      </c>
      <c r="AF373" s="17">
        <f t="shared" si="549"/>
        <v>0.007094753825616189</v>
      </c>
      <c r="AG373" s="17">
        <f aca="true" t="shared" si="550" ref="AG373:AS373">AG273/AG$66</f>
        <v>0.0009539262217829639</v>
      </c>
      <c r="AH373" s="17">
        <f t="shared" si="550"/>
        <v>4.808952312869538E-05</v>
      </c>
      <c r="AI373" s="17">
        <f t="shared" si="550"/>
        <v>0.0008207059049053318</v>
      </c>
      <c r="AJ373" s="17">
        <f t="shared" si="550"/>
        <v>0.0008407711806043647</v>
      </c>
      <c r="AK373" s="17">
        <f t="shared" si="550"/>
        <v>0.001866383525866768</v>
      </c>
      <c r="AL373" s="17">
        <f t="shared" si="550"/>
        <v>0.001078530680746084</v>
      </c>
      <c r="AM373" s="17">
        <f t="shared" si="550"/>
        <v>0.00038037308835435425</v>
      </c>
      <c r="AN373" s="17">
        <f t="shared" si="550"/>
        <v>0.0016444100457598126</v>
      </c>
      <c r="AO373" s="17">
        <f t="shared" si="550"/>
        <v>0.005553172327915067</v>
      </c>
      <c r="AP373" s="17">
        <f t="shared" si="550"/>
        <v>0.0004833019156369744</v>
      </c>
      <c r="AQ373" s="17">
        <f t="shared" si="550"/>
        <v>1.4913947646776537E-05</v>
      </c>
      <c r="AR373" s="17">
        <f t="shared" si="550"/>
        <v>1.7893608532202147E-05</v>
      </c>
      <c r="AS373" s="14">
        <f t="shared" si="550"/>
        <v>0.022520688206197653</v>
      </c>
    </row>
    <row r="374" spans="1:45" ht="10.5" customHeight="1">
      <c r="A374" s="3">
        <f t="shared" si="474"/>
        <v>20</v>
      </c>
      <c r="B374" s="3" t="str">
        <f t="shared" si="474"/>
        <v>Masch Fahrz</v>
      </c>
      <c r="C374" s="17">
        <f aca="true" t="shared" si="551" ref="C374:L374">C274/C$66</f>
        <v>0.009779133792379288</v>
      </c>
      <c r="D374" s="17">
        <f t="shared" si="551"/>
        <v>0.00875365837859713</v>
      </c>
      <c r="E374" s="17">
        <f t="shared" si="551"/>
        <v>0.015725125280109754</v>
      </c>
      <c r="F374" s="17">
        <f t="shared" si="551"/>
        <v>0.014429262319744793</v>
      </c>
      <c r="G374" s="17">
        <f t="shared" si="551"/>
        <v>0.013095021649879147</v>
      </c>
      <c r="H374" s="17">
        <f t="shared" si="551"/>
        <v>0.005717339580212621</v>
      </c>
      <c r="I374" s="17">
        <f t="shared" si="551"/>
        <v>0.008064516660365974</v>
      </c>
      <c r="J374" s="17">
        <f t="shared" si="551"/>
        <v>0.0030419173011181533</v>
      </c>
      <c r="K374" s="17">
        <f t="shared" si="551"/>
        <v>0.010862633067114017</v>
      </c>
      <c r="L374" s="17">
        <f t="shared" si="551"/>
        <v>0.0022243107001874156</v>
      </c>
      <c r="M374" s="17">
        <f aca="true" t="shared" si="552" ref="M374:V374">M274/M$66</f>
        <v>0.005709295555667995</v>
      </c>
      <c r="N374" s="17">
        <f t="shared" si="552"/>
        <v>0.0037467940310162177</v>
      </c>
      <c r="O374" s="17">
        <f t="shared" si="552"/>
        <v>0.01094727388282644</v>
      </c>
      <c r="P374" s="17">
        <f t="shared" si="552"/>
        <v>0.011248242157483745</v>
      </c>
      <c r="Q374" s="17">
        <f t="shared" si="552"/>
        <v>0.00486459384570827</v>
      </c>
      <c r="R374" s="17">
        <f t="shared" si="552"/>
        <v>0.0069281081464783794</v>
      </c>
      <c r="S374" s="17">
        <f t="shared" si="552"/>
        <v>0.006776314739422497</v>
      </c>
      <c r="T374" s="17">
        <f t="shared" si="552"/>
        <v>0.015108702265387486</v>
      </c>
      <c r="U374" s="17">
        <f t="shared" si="552"/>
        <v>0.0069063859750025805</v>
      </c>
      <c r="V374" s="17">
        <f t="shared" si="552"/>
        <v>0.14353316688701664</v>
      </c>
      <c r="W374" s="17">
        <f aca="true" t="shared" si="553" ref="W374:AF374">W274/W$66</f>
        <v>0.017567614890175196</v>
      </c>
      <c r="X374" s="17">
        <f t="shared" si="553"/>
        <v>0.0023084984893482893</v>
      </c>
      <c r="Y374" s="17">
        <f t="shared" si="553"/>
        <v>0.015773459730516984</v>
      </c>
      <c r="Z374" s="17">
        <f t="shared" si="553"/>
        <v>0.005153456137885803</v>
      </c>
      <c r="AA374" s="17">
        <f t="shared" si="553"/>
        <v>0.004785077830039686</v>
      </c>
      <c r="AB374" s="17">
        <f t="shared" si="553"/>
        <v>0.0038415292227624697</v>
      </c>
      <c r="AC374" s="17">
        <f t="shared" si="553"/>
        <v>0.00487409046942528</v>
      </c>
      <c r="AD374" s="17">
        <f t="shared" si="553"/>
        <v>0.049547335475480445</v>
      </c>
      <c r="AE374" s="17">
        <f t="shared" si="553"/>
        <v>0.0511466273816349</v>
      </c>
      <c r="AF374" s="17">
        <f t="shared" si="553"/>
        <v>0.03290962110832432</v>
      </c>
      <c r="AG374" s="17">
        <f aca="true" t="shared" si="554" ref="AG374:AS374">AG274/AG$66</f>
        <v>0.008802078716908513</v>
      </c>
      <c r="AH374" s="17">
        <f t="shared" si="554"/>
        <v>0.00031791528575747513</v>
      </c>
      <c r="AI374" s="17">
        <f t="shared" si="554"/>
        <v>0.0038169944369586795</v>
      </c>
      <c r="AJ374" s="17">
        <f t="shared" si="554"/>
        <v>0.0018343948416490762</v>
      </c>
      <c r="AK374" s="17">
        <f t="shared" si="554"/>
        <v>0.008403810190076586</v>
      </c>
      <c r="AL374" s="17">
        <f t="shared" si="554"/>
        <v>0.0010819279132227228</v>
      </c>
      <c r="AM374" s="17">
        <f t="shared" si="554"/>
        <v>0.0019877777838092415</v>
      </c>
      <c r="AN374" s="17">
        <f t="shared" si="554"/>
        <v>0.004717550324429414</v>
      </c>
      <c r="AO374" s="17">
        <f t="shared" si="554"/>
        <v>0.025665652973714932</v>
      </c>
      <c r="AP374" s="17">
        <f t="shared" si="554"/>
        <v>0.003108154746125166</v>
      </c>
      <c r="AQ374" s="17">
        <f t="shared" si="554"/>
        <v>1.4137508235945527E-05</v>
      </c>
      <c r="AR374" s="17">
        <f t="shared" si="554"/>
        <v>1.6962044120455896E-05</v>
      </c>
      <c r="AS374" s="14">
        <f t="shared" si="554"/>
        <v>0.018757752656317267</v>
      </c>
    </row>
    <row r="375" spans="1:45" ht="10.5" customHeight="1">
      <c r="A375" s="3">
        <f aca="true" t="shared" si="555" ref="A375:B394">A25</f>
        <v>21</v>
      </c>
      <c r="B375" s="3" t="str">
        <f t="shared" si="555"/>
        <v>Elektr Uhr sonst</v>
      </c>
      <c r="C375" s="17">
        <f aca="true" t="shared" si="556" ref="C375:L375">C275/C$66</f>
        <v>0.0042017845140883735</v>
      </c>
      <c r="D375" s="17">
        <f t="shared" si="556"/>
        <v>0.010141318111985043</v>
      </c>
      <c r="E375" s="17">
        <f t="shared" si="556"/>
        <v>0.024862821245960193</v>
      </c>
      <c r="F375" s="17">
        <f t="shared" si="556"/>
        <v>0.007147749983284877</v>
      </c>
      <c r="G375" s="17">
        <f t="shared" si="556"/>
        <v>0.011865202607360962</v>
      </c>
      <c r="H375" s="17">
        <f t="shared" si="556"/>
        <v>0.0023928310664083083</v>
      </c>
      <c r="I375" s="17">
        <f t="shared" si="556"/>
        <v>0.007006277053500136</v>
      </c>
      <c r="J375" s="17">
        <f t="shared" si="556"/>
        <v>0.002523685364837858</v>
      </c>
      <c r="K375" s="17">
        <f t="shared" si="556"/>
        <v>0.004587077440638666</v>
      </c>
      <c r="L375" s="17">
        <f t="shared" si="556"/>
        <v>0.005714419030589443</v>
      </c>
      <c r="M375" s="17">
        <f aca="true" t="shared" si="557" ref="M375:V375">M275/M$66</f>
        <v>0.0031273755006475707</v>
      </c>
      <c r="N375" s="17">
        <f t="shared" si="557"/>
        <v>0.014433878434928004</v>
      </c>
      <c r="O375" s="17">
        <f t="shared" si="557"/>
        <v>0.012177678160407662</v>
      </c>
      <c r="P375" s="17">
        <f t="shared" si="557"/>
        <v>0.005443902217467783</v>
      </c>
      <c r="Q375" s="17">
        <f t="shared" si="557"/>
        <v>0.013415916618994437</v>
      </c>
      <c r="R375" s="17">
        <f t="shared" si="557"/>
        <v>0.004525810458872965</v>
      </c>
      <c r="S375" s="17">
        <f t="shared" si="557"/>
        <v>0.008743306962137263</v>
      </c>
      <c r="T375" s="17">
        <f t="shared" si="557"/>
        <v>0.005779265907828494</v>
      </c>
      <c r="U375" s="17">
        <f t="shared" si="557"/>
        <v>0.006905578248728686</v>
      </c>
      <c r="V375" s="17">
        <f t="shared" si="557"/>
        <v>0.043871486457834306</v>
      </c>
      <c r="W375" s="17">
        <f aca="true" t="shared" si="558" ref="W375:AF375">W275/W$66</f>
        <v>0.11904772420167546</v>
      </c>
      <c r="X375" s="17">
        <f t="shared" si="558"/>
        <v>0.006995930638876759</v>
      </c>
      <c r="Y375" s="17">
        <f t="shared" si="558"/>
        <v>0.021833332703758153</v>
      </c>
      <c r="Z375" s="17">
        <f t="shared" si="558"/>
        <v>0.010739345137341372</v>
      </c>
      <c r="AA375" s="17">
        <f t="shared" si="558"/>
        <v>0.006831145992771023</v>
      </c>
      <c r="AB375" s="17">
        <f t="shared" si="558"/>
        <v>0.007415973231465286</v>
      </c>
      <c r="AC375" s="17">
        <f t="shared" si="558"/>
        <v>0.003807787003172227</v>
      </c>
      <c r="AD375" s="17">
        <f t="shared" si="558"/>
        <v>0.014223363309028795</v>
      </c>
      <c r="AE375" s="17">
        <f t="shared" si="558"/>
        <v>0.013771449859087062</v>
      </c>
      <c r="AF375" s="17">
        <f t="shared" si="558"/>
        <v>0.009447238542581811</v>
      </c>
      <c r="AG375" s="17">
        <f aca="true" t="shared" si="559" ref="AG375:AS375">AG275/AG$66</f>
        <v>0.01982531569866398</v>
      </c>
      <c r="AH375" s="17">
        <f t="shared" si="559"/>
        <v>0.0012408968135651046</v>
      </c>
      <c r="AI375" s="17">
        <f t="shared" si="559"/>
        <v>0.010188639931957089</v>
      </c>
      <c r="AJ375" s="17">
        <f t="shared" si="559"/>
        <v>0.007461847630158872</v>
      </c>
      <c r="AK375" s="17">
        <f t="shared" si="559"/>
        <v>0.03441877680179593</v>
      </c>
      <c r="AL375" s="17">
        <f t="shared" si="559"/>
        <v>0.00651277250570702</v>
      </c>
      <c r="AM375" s="17">
        <f t="shared" si="559"/>
        <v>0.06787722322367565</v>
      </c>
      <c r="AN375" s="17">
        <f t="shared" si="559"/>
        <v>0.009365512564313514</v>
      </c>
      <c r="AO375" s="17">
        <f t="shared" si="559"/>
        <v>0.014062270747390266</v>
      </c>
      <c r="AP375" s="17">
        <f t="shared" si="559"/>
        <v>0.021053289636585665</v>
      </c>
      <c r="AQ375" s="17">
        <f t="shared" si="559"/>
        <v>1.4097777983382619E-05</v>
      </c>
      <c r="AR375" s="17">
        <f t="shared" si="559"/>
        <v>1.6914376151982115E-05</v>
      </c>
      <c r="AS375" s="14">
        <f t="shared" si="559"/>
        <v>0.022114591627306352</v>
      </c>
    </row>
    <row r="376" spans="1:45" ht="10.5" customHeight="1">
      <c r="A376" s="3">
        <f t="shared" si="555"/>
        <v>22</v>
      </c>
      <c r="B376" s="3" t="str">
        <f t="shared" si="555"/>
        <v>Bauhauptgew</v>
      </c>
      <c r="C376" s="17">
        <f aca="true" t="shared" si="560" ref="C376:L376">C276/C$66</f>
        <v>0.030194224469312907</v>
      </c>
      <c r="D376" s="17">
        <f t="shared" si="560"/>
        <v>0.016720242107181073</v>
      </c>
      <c r="E376" s="17">
        <f t="shared" si="560"/>
        <v>0.0026757241129075344</v>
      </c>
      <c r="F376" s="17">
        <f t="shared" si="560"/>
        <v>0.05442084414171601</v>
      </c>
      <c r="G376" s="17">
        <f t="shared" si="560"/>
        <v>0.004479889121534387</v>
      </c>
      <c r="H376" s="17">
        <f t="shared" si="560"/>
        <v>0.0002478912739286722</v>
      </c>
      <c r="I376" s="17">
        <f t="shared" si="560"/>
        <v>0.00238434503937459</v>
      </c>
      <c r="J376" s="17">
        <f t="shared" si="560"/>
        <v>0</v>
      </c>
      <c r="K376" s="17">
        <f t="shared" si="560"/>
        <v>0.000466083105664525</v>
      </c>
      <c r="L376" s="17">
        <f t="shared" si="560"/>
        <v>0.0002930052653276216</v>
      </c>
      <c r="M376" s="17">
        <f aca="true" t="shared" si="561" ref="M376:V376">M276/M$66</f>
        <v>0.007399610382501506</v>
      </c>
      <c r="N376" s="17">
        <f t="shared" si="561"/>
        <v>0.005584903563659453</v>
      </c>
      <c r="O376" s="17">
        <f t="shared" si="561"/>
        <v>0.0010653174237011164</v>
      </c>
      <c r="P376" s="17">
        <f t="shared" si="561"/>
        <v>0.0004701506970852717</v>
      </c>
      <c r="Q376" s="17">
        <f t="shared" si="561"/>
        <v>0.0027644684166738534</v>
      </c>
      <c r="R376" s="17">
        <f t="shared" si="561"/>
        <v>0.0008504083608468466</v>
      </c>
      <c r="S376" s="17">
        <f t="shared" si="561"/>
        <v>0.0007350678618456141</v>
      </c>
      <c r="T376" s="17">
        <f t="shared" si="561"/>
        <v>0.0028995565329093427</v>
      </c>
      <c r="U376" s="17">
        <f t="shared" si="561"/>
        <v>0.0007921619749419444</v>
      </c>
      <c r="V376" s="17">
        <f t="shared" si="561"/>
        <v>0.0025082121761062556</v>
      </c>
      <c r="W376" s="17">
        <f aca="true" t="shared" si="562" ref="W376:AF376">W276/W$66</f>
        <v>0.00045538819724381995</v>
      </c>
      <c r="X376" s="17">
        <f t="shared" si="562"/>
        <v>0.04601013359652203</v>
      </c>
      <c r="Y376" s="17">
        <f t="shared" si="562"/>
        <v>0</v>
      </c>
      <c r="Z376" s="17">
        <f t="shared" si="562"/>
        <v>0.0034574038543211893</v>
      </c>
      <c r="AA376" s="17">
        <f t="shared" si="562"/>
        <v>0.004375132486574309</v>
      </c>
      <c r="AB376" s="17">
        <f t="shared" si="562"/>
        <v>0.001296894059562045</v>
      </c>
      <c r="AC376" s="17">
        <f t="shared" si="562"/>
        <v>0.06616825111127587</v>
      </c>
      <c r="AD376" s="17">
        <f t="shared" si="562"/>
        <v>0.01097432072534301</v>
      </c>
      <c r="AE376" s="17">
        <f t="shared" si="562"/>
        <v>0.002356320953275279</v>
      </c>
      <c r="AF376" s="17">
        <f t="shared" si="562"/>
        <v>0.0072892060395660044</v>
      </c>
      <c r="AG376" s="17">
        <f aca="true" t="shared" si="563" ref="AG376:AS376">AG276/AG$66</f>
        <v>0.000979359386403468</v>
      </c>
      <c r="AH376" s="17">
        <f t="shared" si="563"/>
        <v>2.5873599201887203E-05</v>
      </c>
      <c r="AI376" s="17">
        <f t="shared" si="563"/>
        <v>0.00037236812926828264</v>
      </c>
      <c r="AJ376" s="17">
        <f t="shared" si="563"/>
        <v>0.06829268240210057</v>
      </c>
      <c r="AK376" s="17">
        <f t="shared" si="563"/>
        <v>0.0012437997355611748</v>
      </c>
      <c r="AL376" s="17">
        <f t="shared" si="563"/>
        <v>0.0033277617441101934</v>
      </c>
      <c r="AM376" s="17">
        <f t="shared" si="563"/>
        <v>0.0009418579377340533</v>
      </c>
      <c r="AN376" s="17">
        <f t="shared" si="563"/>
        <v>0.0064826668306776514</v>
      </c>
      <c r="AO376" s="17">
        <f t="shared" si="563"/>
        <v>0.029810290142993228</v>
      </c>
      <c r="AP376" s="17">
        <f t="shared" si="563"/>
        <v>0</v>
      </c>
      <c r="AQ376" s="17">
        <f t="shared" si="563"/>
        <v>2.076848906606183E-05</v>
      </c>
      <c r="AR376" s="17">
        <f t="shared" si="563"/>
        <v>2.4917830071218784E-05</v>
      </c>
      <c r="AS376" s="14">
        <f t="shared" si="563"/>
        <v>0.00953026768967588</v>
      </c>
    </row>
    <row r="377" spans="1:45" ht="10.5" customHeight="1">
      <c r="A377" s="3">
        <f t="shared" si="555"/>
        <v>23</v>
      </c>
      <c r="B377" s="3" t="str">
        <f t="shared" si="555"/>
        <v>Ausbaugew</v>
      </c>
      <c r="C377" s="17">
        <f aca="true" t="shared" si="564" ref="C377:L377">C277/C$66</f>
        <v>0.01095946732848912</v>
      </c>
      <c r="D377" s="17">
        <f t="shared" si="564"/>
        <v>0.030216440569227246</v>
      </c>
      <c r="E377" s="17">
        <f t="shared" si="564"/>
        <v>0.004503064282603995</v>
      </c>
      <c r="F377" s="17">
        <f t="shared" si="564"/>
        <v>0.032044842156957985</v>
      </c>
      <c r="G377" s="17">
        <f t="shared" si="564"/>
        <v>0.020795718247684062</v>
      </c>
      <c r="H377" s="17">
        <f t="shared" si="564"/>
        <v>0.0018154477567889353</v>
      </c>
      <c r="I377" s="17">
        <f t="shared" si="564"/>
        <v>0.02242233169495326</v>
      </c>
      <c r="J377" s="17">
        <f t="shared" si="564"/>
        <v>0.0006392119362453283</v>
      </c>
      <c r="K377" s="17">
        <f t="shared" si="564"/>
        <v>0.003588427560362349</v>
      </c>
      <c r="L377" s="17">
        <f t="shared" si="564"/>
        <v>0.006839997246374436</v>
      </c>
      <c r="M377" s="17">
        <f aca="true" t="shared" si="565" ref="M377:V377">M277/M$66</f>
        <v>0.005919904018820675</v>
      </c>
      <c r="N377" s="17">
        <f t="shared" si="565"/>
        <v>0.002720669889464763</v>
      </c>
      <c r="O377" s="17">
        <f t="shared" si="565"/>
        <v>0.0035329502812247704</v>
      </c>
      <c r="P377" s="17">
        <f t="shared" si="565"/>
        <v>0.00477959999546812</v>
      </c>
      <c r="Q377" s="17">
        <f t="shared" si="565"/>
        <v>0.00799344044514812</v>
      </c>
      <c r="R377" s="17">
        <f t="shared" si="565"/>
        <v>0.002122417044447998</v>
      </c>
      <c r="S377" s="17">
        <f t="shared" si="565"/>
        <v>0.007886645968404408</v>
      </c>
      <c r="T377" s="17">
        <f t="shared" si="565"/>
        <v>0.007999514634755301</v>
      </c>
      <c r="U377" s="17">
        <f t="shared" si="565"/>
        <v>0.0027876281336926345</v>
      </c>
      <c r="V377" s="17">
        <f t="shared" si="565"/>
        <v>0.003820459159221777</v>
      </c>
      <c r="W377" s="17">
        <f aca="true" t="shared" si="566" ref="W377:AF377">W277/W$66</f>
        <v>0.0024959154475129725</v>
      </c>
      <c r="X377" s="17">
        <f t="shared" si="566"/>
        <v>1.294875808033848E-05</v>
      </c>
      <c r="Y377" s="17">
        <f t="shared" si="566"/>
        <v>0.0005101890758002047</v>
      </c>
      <c r="Z377" s="17">
        <f t="shared" si="566"/>
        <v>0.004767209517949201</v>
      </c>
      <c r="AA377" s="17">
        <f t="shared" si="566"/>
        <v>0.005596090975198966</v>
      </c>
      <c r="AB377" s="17">
        <f t="shared" si="566"/>
        <v>0.000426077394643604</v>
      </c>
      <c r="AC377" s="17">
        <f t="shared" si="566"/>
        <v>0.026528675833948818</v>
      </c>
      <c r="AD377" s="17">
        <f t="shared" si="566"/>
        <v>0.009056131267382982</v>
      </c>
      <c r="AE377" s="17">
        <f t="shared" si="566"/>
        <v>0.0033356102106156696</v>
      </c>
      <c r="AF377" s="17">
        <f t="shared" si="566"/>
        <v>0.0060151337273084155</v>
      </c>
      <c r="AG377" s="17">
        <f aca="true" t="shared" si="567" ref="AG377:AS377">AG277/AG$66</f>
        <v>0.007153019247558794</v>
      </c>
      <c r="AH377" s="17">
        <f t="shared" si="567"/>
        <v>0.0006244267689272064</v>
      </c>
      <c r="AI377" s="17">
        <f t="shared" si="567"/>
        <v>0.002111305824946</v>
      </c>
      <c r="AJ377" s="17">
        <f t="shared" si="567"/>
        <v>0.05832893065175065</v>
      </c>
      <c r="AK377" s="17">
        <f t="shared" si="567"/>
        <v>0.004218431560119535</v>
      </c>
      <c r="AL377" s="17">
        <f t="shared" si="567"/>
        <v>2.2984885103691588E-05</v>
      </c>
      <c r="AM377" s="17">
        <f t="shared" si="567"/>
        <v>0.0012094249099975387</v>
      </c>
      <c r="AN377" s="17">
        <f t="shared" si="567"/>
        <v>0.0067029528420254605</v>
      </c>
      <c r="AO377" s="17">
        <f t="shared" si="567"/>
        <v>0.012613159229870174</v>
      </c>
      <c r="AP377" s="17">
        <f t="shared" si="567"/>
        <v>0.004437197458353708</v>
      </c>
      <c r="AQ377" s="17">
        <f t="shared" si="567"/>
        <v>2.081464033117838E-05</v>
      </c>
      <c r="AR377" s="17">
        <f t="shared" si="567"/>
        <v>2.497320190775865E-05</v>
      </c>
      <c r="AS377" s="14">
        <f t="shared" si="567"/>
        <v>0.0073610114732676896</v>
      </c>
    </row>
    <row r="378" spans="1:45" ht="10.5" customHeight="1">
      <c r="A378" s="3">
        <f t="shared" si="555"/>
        <v>24</v>
      </c>
      <c r="B378" s="3" t="str">
        <f t="shared" si="555"/>
        <v>Grosshandel</v>
      </c>
      <c r="C378" s="17">
        <f aca="true" t="shared" si="568" ref="C378:L378">C278/C$66</f>
        <v>0.027766580747781478</v>
      </c>
      <c r="D378" s="17">
        <f t="shared" si="568"/>
        <v>0.008457849076419586</v>
      </c>
      <c r="E378" s="17">
        <f t="shared" si="568"/>
        <v>0.00033908600355781653</v>
      </c>
      <c r="F378" s="17">
        <f t="shared" si="568"/>
        <v>0.002506757060249592</v>
      </c>
      <c r="G378" s="17">
        <f t="shared" si="568"/>
        <v>0.19812913765249118</v>
      </c>
      <c r="H378" s="17">
        <f t="shared" si="568"/>
        <v>0.036920846915492966</v>
      </c>
      <c r="I378" s="17">
        <f t="shared" si="568"/>
        <v>0.04182688445186332</v>
      </c>
      <c r="J378" s="17">
        <f t="shared" si="568"/>
        <v>0.013428645583232542</v>
      </c>
      <c r="K378" s="17">
        <f t="shared" si="568"/>
        <v>0.033706441780120486</v>
      </c>
      <c r="L378" s="17">
        <f t="shared" si="568"/>
        <v>0.041003952501831</v>
      </c>
      <c r="M378" s="17">
        <f aca="true" t="shared" si="569" ref="M378:V378">M278/M$66</f>
        <v>0.027222340660719466</v>
      </c>
      <c r="N378" s="17">
        <f t="shared" si="569"/>
        <v>0.037772251074786926</v>
      </c>
      <c r="O378" s="17">
        <f t="shared" si="569"/>
        <v>0.04130326293428175</v>
      </c>
      <c r="P378" s="17">
        <f t="shared" si="569"/>
        <v>0.019673927742716504</v>
      </c>
      <c r="Q378" s="17">
        <f t="shared" si="569"/>
        <v>0.049890917374464105</v>
      </c>
      <c r="R378" s="17">
        <f t="shared" si="569"/>
        <v>0.02670345716392395</v>
      </c>
      <c r="S378" s="17">
        <f t="shared" si="569"/>
        <v>0.0275555295174412</v>
      </c>
      <c r="T378" s="17">
        <f t="shared" si="569"/>
        <v>0.028589972407279698</v>
      </c>
      <c r="U378" s="17">
        <f t="shared" si="569"/>
        <v>0.02867833525395145</v>
      </c>
      <c r="V378" s="17">
        <f t="shared" si="569"/>
        <v>0.026504077047418084</v>
      </c>
      <c r="W378" s="17">
        <f aca="true" t="shared" si="570" ref="W378:AF378">W278/W$66</f>
        <v>0.03140235735786782</v>
      </c>
      <c r="X378" s="17">
        <f t="shared" si="570"/>
        <v>0.021858174374176913</v>
      </c>
      <c r="Y378" s="17">
        <f t="shared" si="570"/>
        <v>0.017268273194766214</v>
      </c>
      <c r="Z378" s="17">
        <f t="shared" si="570"/>
        <v>0.03128823058222422</v>
      </c>
      <c r="AA378" s="17">
        <f t="shared" si="570"/>
        <v>0.005974997433077489</v>
      </c>
      <c r="AB378" s="17">
        <f t="shared" si="570"/>
        <v>0.026736037453324493</v>
      </c>
      <c r="AC378" s="17">
        <f t="shared" si="570"/>
        <v>0.0016065394677735427</v>
      </c>
      <c r="AD378" s="17">
        <f t="shared" si="570"/>
        <v>0.01883715911856788</v>
      </c>
      <c r="AE378" s="17">
        <f t="shared" si="570"/>
        <v>0.015796022373042843</v>
      </c>
      <c r="AF378" s="17">
        <f t="shared" si="570"/>
        <v>0.012511747875041168</v>
      </c>
      <c r="AG378" s="17">
        <f aca="true" t="shared" si="571" ref="AG378:AS378">AG278/AG$66</f>
        <v>0.004969312559490822</v>
      </c>
      <c r="AH378" s="17">
        <f t="shared" si="571"/>
        <v>0.0004394802793304158</v>
      </c>
      <c r="AI378" s="17">
        <f t="shared" si="571"/>
        <v>0.002118249000462227</v>
      </c>
      <c r="AJ378" s="17">
        <f t="shared" si="571"/>
        <v>0.0010126942818926472</v>
      </c>
      <c r="AK378" s="17">
        <f t="shared" si="571"/>
        <v>0.011199369510824187</v>
      </c>
      <c r="AL378" s="17">
        <f t="shared" si="571"/>
        <v>0.004503846224887122</v>
      </c>
      <c r="AM378" s="17">
        <f t="shared" si="571"/>
        <v>0.013959260752648164</v>
      </c>
      <c r="AN378" s="17">
        <f t="shared" si="571"/>
        <v>0.011956381638701146</v>
      </c>
      <c r="AO378" s="17">
        <f t="shared" si="571"/>
        <v>0.006740125964341641</v>
      </c>
      <c r="AP378" s="17">
        <f t="shared" si="571"/>
        <v>0.014766416745328938</v>
      </c>
      <c r="AQ378" s="17">
        <f t="shared" si="571"/>
        <v>2.081298030953833E-05</v>
      </c>
      <c r="AR378" s="17">
        <f t="shared" si="571"/>
        <v>2.497121023002948E-05</v>
      </c>
      <c r="AS378" s="14">
        <f t="shared" si="571"/>
        <v>0.01873714747923437</v>
      </c>
    </row>
    <row r="379" spans="1:45" ht="10.5" customHeight="1">
      <c r="A379" s="3">
        <f t="shared" si="555"/>
        <v>25</v>
      </c>
      <c r="B379" s="3" t="str">
        <f t="shared" si="555"/>
        <v>Detailhandel</v>
      </c>
      <c r="C379" s="17">
        <f aca="true" t="shared" si="572" ref="C379:L379">C279/C$66</f>
        <v>0.0002570735471957204</v>
      </c>
      <c r="D379" s="17">
        <f t="shared" si="572"/>
        <v>0.0028947550818311687</v>
      </c>
      <c r="E379" s="17">
        <f t="shared" si="572"/>
        <v>8.874320529511251E-05</v>
      </c>
      <c r="F379" s="17">
        <f t="shared" si="572"/>
        <v>0</v>
      </c>
      <c r="G379" s="17">
        <f t="shared" si="572"/>
        <v>0.046589191129631266</v>
      </c>
      <c r="H379" s="17">
        <f t="shared" si="572"/>
        <v>0.03885884180027675</v>
      </c>
      <c r="I379" s="17">
        <f t="shared" si="572"/>
        <v>0.020896251015308363</v>
      </c>
      <c r="J379" s="17">
        <f t="shared" si="572"/>
        <v>0.0038220715020126812</v>
      </c>
      <c r="K379" s="17">
        <f t="shared" si="572"/>
        <v>0.009765291602629966</v>
      </c>
      <c r="L379" s="17">
        <f t="shared" si="572"/>
        <v>0.015188278412566758</v>
      </c>
      <c r="M379" s="17">
        <f aca="true" t="shared" si="573" ref="M379:V379">M279/M$66</f>
        <v>0.023981849602214448</v>
      </c>
      <c r="N379" s="17">
        <f t="shared" si="573"/>
        <v>0.04909914830469345</v>
      </c>
      <c r="O379" s="17">
        <f t="shared" si="573"/>
        <v>0.018191437407997904</v>
      </c>
      <c r="P379" s="17">
        <f t="shared" si="573"/>
        <v>0.010562877655926063</v>
      </c>
      <c r="Q379" s="17">
        <f t="shared" si="573"/>
        <v>0.01355828829596165</v>
      </c>
      <c r="R379" s="17">
        <f t="shared" si="573"/>
        <v>0.006184955546634565</v>
      </c>
      <c r="S379" s="17">
        <f t="shared" si="573"/>
        <v>0.009349181415500946</v>
      </c>
      <c r="T379" s="17">
        <f t="shared" si="573"/>
        <v>0.018100081733817525</v>
      </c>
      <c r="U379" s="17">
        <f t="shared" si="573"/>
        <v>0.01015183387766542</v>
      </c>
      <c r="V379" s="17">
        <f t="shared" si="573"/>
        <v>0.013291288696289734</v>
      </c>
      <c r="W379" s="17">
        <f aca="true" t="shared" si="574" ref="W379:AF379">W279/W$66</f>
        <v>0.013528588101031283</v>
      </c>
      <c r="X379" s="17">
        <f t="shared" si="574"/>
        <v>0.021876368586258632</v>
      </c>
      <c r="Y379" s="17">
        <f t="shared" si="574"/>
        <v>0.028165536378632425</v>
      </c>
      <c r="Z379" s="17">
        <f t="shared" si="574"/>
        <v>0.003411888241014518</v>
      </c>
      <c r="AA379" s="17">
        <f t="shared" si="574"/>
        <v>0.003311864419647638</v>
      </c>
      <c r="AB379" s="17">
        <f t="shared" si="574"/>
        <v>0.047614959964359126</v>
      </c>
      <c r="AC379" s="17">
        <f t="shared" si="574"/>
        <v>0.003007855590355892</v>
      </c>
      <c r="AD379" s="17">
        <f t="shared" si="574"/>
        <v>0.010587450701999061</v>
      </c>
      <c r="AE379" s="17">
        <f t="shared" si="574"/>
        <v>0.006413086185471987</v>
      </c>
      <c r="AF379" s="17">
        <f t="shared" si="574"/>
        <v>0.0070322447768817065</v>
      </c>
      <c r="AG379" s="17">
        <f aca="true" t="shared" si="575" ref="AG379:AS379">AG279/AG$66</f>
        <v>0.0020827376636436603</v>
      </c>
      <c r="AH379" s="17">
        <f t="shared" si="575"/>
        <v>0.00012799817180703186</v>
      </c>
      <c r="AI379" s="17">
        <f t="shared" si="575"/>
        <v>0.0009116693576959896</v>
      </c>
      <c r="AJ379" s="17">
        <f t="shared" si="575"/>
        <v>0.0006615049950363921</v>
      </c>
      <c r="AK379" s="17">
        <f t="shared" si="575"/>
        <v>0.005989852451838444</v>
      </c>
      <c r="AL379" s="17">
        <f t="shared" si="575"/>
        <v>0.002810529577755148</v>
      </c>
      <c r="AM379" s="17">
        <f t="shared" si="575"/>
        <v>0.0033917898031955197</v>
      </c>
      <c r="AN379" s="17">
        <f t="shared" si="575"/>
        <v>0.01780467162457536</v>
      </c>
      <c r="AO379" s="17">
        <f t="shared" si="575"/>
        <v>0.014029688322847038</v>
      </c>
      <c r="AP379" s="17">
        <f t="shared" si="575"/>
        <v>0.10172831892320738</v>
      </c>
      <c r="AQ379" s="17">
        <f t="shared" si="575"/>
        <v>2.0813006651490958E-05</v>
      </c>
      <c r="AR379" s="17">
        <f t="shared" si="575"/>
        <v>2.4971241834846628E-05</v>
      </c>
      <c r="AS379" s="14">
        <f t="shared" si="575"/>
        <v>0.012774197886432363</v>
      </c>
    </row>
    <row r="380" spans="1:45" ht="10.5" customHeight="1">
      <c r="A380" s="3">
        <f t="shared" si="555"/>
        <v>26</v>
      </c>
      <c r="B380" s="3" t="str">
        <f t="shared" si="555"/>
        <v>Gastgewerbe</v>
      </c>
      <c r="C380" s="17">
        <f aca="true" t="shared" si="576" ref="C380:L380">C280/C$66</f>
        <v>0.0007032504478499188</v>
      </c>
      <c r="D380" s="17">
        <f t="shared" si="576"/>
        <v>0.002452644620376509</v>
      </c>
      <c r="E380" s="17">
        <f t="shared" si="576"/>
        <v>0.0002576768722824074</v>
      </c>
      <c r="F380" s="17">
        <f t="shared" si="576"/>
        <v>0.0023811559312371493</v>
      </c>
      <c r="G380" s="17">
        <f t="shared" si="576"/>
        <v>0.005665049489033544</v>
      </c>
      <c r="H380" s="17">
        <f t="shared" si="576"/>
        <v>0.0028731576123737527</v>
      </c>
      <c r="I380" s="17">
        <f t="shared" si="576"/>
        <v>0.011659882611243365</v>
      </c>
      <c r="J380" s="17">
        <f t="shared" si="576"/>
        <v>0.005634208112375044</v>
      </c>
      <c r="K380" s="17">
        <f t="shared" si="576"/>
        <v>0.009560812385854158</v>
      </c>
      <c r="L380" s="17">
        <f t="shared" si="576"/>
        <v>0.02293054322876683</v>
      </c>
      <c r="M380" s="17">
        <f aca="true" t="shared" si="577" ref="M380:V380">M280/M$66</f>
        <v>0.00713102161065948</v>
      </c>
      <c r="N380" s="17">
        <f t="shared" si="577"/>
        <v>0.013401868775658512</v>
      </c>
      <c r="O380" s="17">
        <f t="shared" si="577"/>
        <v>0.005394901815064448</v>
      </c>
      <c r="P380" s="17">
        <f t="shared" si="577"/>
        <v>0.011766324878603601</v>
      </c>
      <c r="Q380" s="17">
        <f t="shared" si="577"/>
        <v>0.02237869076632899</v>
      </c>
      <c r="R380" s="17">
        <f t="shared" si="577"/>
        <v>0.008234934966914872</v>
      </c>
      <c r="S380" s="17">
        <f t="shared" si="577"/>
        <v>0.01109000935441991</v>
      </c>
      <c r="T380" s="17">
        <f t="shared" si="577"/>
        <v>0.008963355889304275</v>
      </c>
      <c r="U380" s="17">
        <f t="shared" si="577"/>
        <v>0.005732960341151853</v>
      </c>
      <c r="V380" s="17">
        <f t="shared" si="577"/>
        <v>0.011376470178331061</v>
      </c>
      <c r="W380" s="17">
        <f aca="true" t="shared" si="578" ref="W380:AF380">W280/W$66</f>
        <v>0.0154985944516494</v>
      </c>
      <c r="X380" s="17">
        <f t="shared" si="578"/>
        <v>0.0025421121635088068</v>
      </c>
      <c r="Y380" s="17">
        <f t="shared" si="578"/>
        <v>0.00041704789993465293</v>
      </c>
      <c r="Z380" s="17">
        <f t="shared" si="578"/>
        <v>0.04044987137386078</v>
      </c>
      <c r="AA380" s="17">
        <f t="shared" si="578"/>
        <v>0.0027981759196367933</v>
      </c>
      <c r="AB380" s="17">
        <f t="shared" si="578"/>
        <v>0.003968677748420989</v>
      </c>
      <c r="AC380" s="17">
        <f t="shared" si="578"/>
        <v>0.0005970620157832023</v>
      </c>
      <c r="AD380" s="17">
        <f t="shared" si="578"/>
        <v>0.10621986055747036</v>
      </c>
      <c r="AE380" s="17">
        <f t="shared" si="578"/>
        <v>0.04715830791083309</v>
      </c>
      <c r="AF380" s="17">
        <f t="shared" si="578"/>
        <v>0.07055183354623204</v>
      </c>
      <c r="AG380" s="17">
        <f aca="true" t="shared" si="579" ref="AG380:AS380">AG280/AG$66</f>
        <v>0.0012373289781283758</v>
      </c>
      <c r="AH380" s="17">
        <f t="shared" si="579"/>
        <v>0.0027113168233138633</v>
      </c>
      <c r="AI380" s="17">
        <f t="shared" si="579"/>
        <v>0.0036728377311023067</v>
      </c>
      <c r="AJ380" s="17">
        <f t="shared" si="579"/>
        <v>0.0019345841310841538</v>
      </c>
      <c r="AK380" s="17">
        <f t="shared" si="579"/>
        <v>0.014057052728848605</v>
      </c>
      <c r="AL380" s="17">
        <f t="shared" si="579"/>
        <v>0.013976138497167378</v>
      </c>
      <c r="AM380" s="17">
        <f t="shared" si="579"/>
        <v>0.000933921106924822</v>
      </c>
      <c r="AN380" s="17">
        <f t="shared" si="579"/>
        <v>0.007784819691273612</v>
      </c>
      <c r="AO380" s="17">
        <f t="shared" si="579"/>
        <v>0.004829748934961228</v>
      </c>
      <c r="AP380" s="17">
        <f t="shared" si="579"/>
        <v>0.006963876907211325</v>
      </c>
      <c r="AQ380" s="17">
        <f t="shared" si="579"/>
        <v>2.0814197175756866E-05</v>
      </c>
      <c r="AR380" s="17">
        <f t="shared" si="579"/>
        <v>2.4972670214217855E-05</v>
      </c>
      <c r="AS380" s="14">
        <f t="shared" si="579"/>
        <v>0.009880871004142684</v>
      </c>
    </row>
    <row r="381" spans="1:45" ht="10.5" customHeight="1">
      <c r="A381" s="3">
        <f t="shared" si="555"/>
        <v>27</v>
      </c>
      <c r="B381" s="3" t="str">
        <f t="shared" si="555"/>
        <v>Bahnen Schiffe</v>
      </c>
      <c r="C381" s="17">
        <f aca="true" t="shared" si="580" ref="C381:L381">C281/C$66</f>
        <v>0.006243864960722804</v>
      </c>
      <c r="D381" s="17">
        <f t="shared" si="580"/>
        <v>0.0030976844023350696</v>
      </c>
      <c r="E381" s="17">
        <f t="shared" si="580"/>
        <v>0.013290754576193184</v>
      </c>
      <c r="F381" s="17">
        <f t="shared" si="580"/>
        <v>0.004113004931962585</v>
      </c>
      <c r="G381" s="17">
        <f t="shared" si="580"/>
        <v>0.04224588063565225</v>
      </c>
      <c r="H381" s="17">
        <f t="shared" si="580"/>
        <v>0.013872462655003472</v>
      </c>
      <c r="I381" s="17">
        <f t="shared" si="580"/>
        <v>0.006697341836095456</v>
      </c>
      <c r="J381" s="17">
        <f t="shared" si="580"/>
        <v>0.008689616908358571</v>
      </c>
      <c r="K381" s="17">
        <f t="shared" si="580"/>
        <v>0.0035029246537267855</v>
      </c>
      <c r="L381" s="17">
        <f t="shared" si="580"/>
        <v>0.0027912598330447932</v>
      </c>
      <c r="M381" s="17">
        <f aca="true" t="shared" si="581" ref="M381:V381">M281/M$66</f>
        <v>0.00417701871791104</v>
      </c>
      <c r="N381" s="17">
        <f t="shared" si="581"/>
        <v>0.0012817769442382855</v>
      </c>
      <c r="O381" s="17">
        <f t="shared" si="581"/>
        <v>0.010946780905982332</v>
      </c>
      <c r="P381" s="17">
        <f t="shared" si="581"/>
        <v>0.00958347539485806</v>
      </c>
      <c r="Q381" s="17">
        <f t="shared" si="581"/>
        <v>0.004600004320764686</v>
      </c>
      <c r="R381" s="17">
        <f t="shared" si="581"/>
        <v>0.007639676160333387</v>
      </c>
      <c r="S381" s="17">
        <f t="shared" si="581"/>
        <v>0.0024178770784240807</v>
      </c>
      <c r="T381" s="17">
        <f t="shared" si="581"/>
        <v>0.01060260603524424</v>
      </c>
      <c r="U381" s="17">
        <f t="shared" si="581"/>
        <v>0.013227598311579188</v>
      </c>
      <c r="V381" s="17">
        <f t="shared" si="581"/>
        <v>0.0004684124795415391</v>
      </c>
      <c r="W381" s="17">
        <f aca="true" t="shared" si="582" ref="W381:AF381">W281/W$66</f>
        <v>0.002229437266519413</v>
      </c>
      <c r="X381" s="17">
        <f t="shared" si="582"/>
        <v>0.0028638378908547343</v>
      </c>
      <c r="Y381" s="17">
        <f t="shared" si="582"/>
        <v>0.0014236816215639745</v>
      </c>
      <c r="Z381" s="17">
        <f t="shared" si="582"/>
        <v>0.017809226906201205</v>
      </c>
      <c r="AA381" s="17">
        <f t="shared" si="582"/>
        <v>0.003536200215430399</v>
      </c>
      <c r="AB381" s="17">
        <f t="shared" si="582"/>
        <v>0.0007173320031170399</v>
      </c>
      <c r="AC381" s="17">
        <f t="shared" si="582"/>
        <v>0.12632088834972757</v>
      </c>
      <c r="AD381" s="17">
        <f t="shared" si="582"/>
        <v>0.04370995079073968</v>
      </c>
      <c r="AE381" s="17">
        <f t="shared" si="582"/>
        <v>0.014394390645288427</v>
      </c>
      <c r="AF381" s="17">
        <f t="shared" si="582"/>
        <v>0.02903239710839015</v>
      </c>
      <c r="AG381" s="17">
        <f aca="true" t="shared" si="583" ref="AG381:AS381">AG281/AG$66</f>
        <v>0.02629105785534077</v>
      </c>
      <c r="AH381" s="17">
        <f t="shared" si="583"/>
        <v>0.00099757743699721</v>
      </c>
      <c r="AI381" s="17">
        <f t="shared" si="583"/>
        <v>0.0025361816499639774</v>
      </c>
      <c r="AJ381" s="17">
        <f t="shared" si="583"/>
        <v>3.0066484101348313E-05</v>
      </c>
      <c r="AK381" s="17">
        <f t="shared" si="583"/>
        <v>0.0012131061468863519</v>
      </c>
      <c r="AL381" s="17">
        <f t="shared" si="583"/>
        <v>0.0005033424169456327</v>
      </c>
      <c r="AM381" s="17">
        <f t="shared" si="583"/>
        <v>0.000602437333924973</v>
      </c>
      <c r="AN381" s="17">
        <f t="shared" si="583"/>
        <v>0.0028285379105572506</v>
      </c>
      <c r="AO381" s="17">
        <f t="shared" si="583"/>
        <v>0.0031508564635920064</v>
      </c>
      <c r="AP381" s="17">
        <f t="shared" si="583"/>
        <v>0.00451926958209022</v>
      </c>
      <c r="AQ381" s="17">
        <f t="shared" si="583"/>
        <v>1.9759620521205042E-05</v>
      </c>
      <c r="AR381" s="17">
        <f t="shared" si="583"/>
        <v>2.3707399457562875E-05</v>
      </c>
      <c r="AS381" s="14">
        <f t="shared" si="583"/>
        <v>0.006611398558726595</v>
      </c>
    </row>
    <row r="382" spans="1:45" ht="10.5" customHeight="1">
      <c r="A382" s="3">
        <f t="shared" si="555"/>
        <v>28</v>
      </c>
      <c r="B382" s="3" t="str">
        <f t="shared" si="555"/>
        <v>OeV Agglomer</v>
      </c>
      <c r="C382" s="17">
        <f aca="true" t="shared" si="584" ref="C382:L382">C282/C$66</f>
        <v>0.0007500507930078458</v>
      </c>
      <c r="D382" s="17">
        <f t="shared" si="584"/>
        <v>0.0006296974773673269</v>
      </c>
      <c r="E382" s="17">
        <f t="shared" si="584"/>
        <v>0.0006283587636929535</v>
      </c>
      <c r="F382" s="17">
        <f t="shared" si="584"/>
        <v>0.0006570069304129586</v>
      </c>
      <c r="G382" s="17">
        <f t="shared" si="584"/>
        <v>0.0007753968577391424</v>
      </c>
      <c r="H382" s="17">
        <f t="shared" si="584"/>
        <v>0.0007799358217887959</v>
      </c>
      <c r="I382" s="17">
        <f t="shared" si="584"/>
        <v>0.0007836322868986508</v>
      </c>
      <c r="J382" s="17">
        <f t="shared" si="584"/>
        <v>0.0007708398986963603</v>
      </c>
      <c r="K382" s="17">
        <f t="shared" si="584"/>
        <v>0.0007828037128876712</v>
      </c>
      <c r="L382" s="17">
        <f t="shared" si="584"/>
        <v>0.0007961025715591906</v>
      </c>
      <c r="M382" s="17">
        <f aca="true" t="shared" si="585" ref="M382:V382">M282/M$66</f>
        <v>0.0007069321208676465</v>
      </c>
      <c r="N382" s="17">
        <f t="shared" si="585"/>
        <v>0.0007710089034205993</v>
      </c>
      <c r="O382" s="17">
        <f t="shared" si="585"/>
        <v>0.0007935986222093335</v>
      </c>
      <c r="P382" s="17">
        <f t="shared" si="585"/>
        <v>0.0007993038688105714</v>
      </c>
      <c r="Q382" s="17">
        <f t="shared" si="585"/>
        <v>0.0007910052648732036</v>
      </c>
      <c r="R382" s="17">
        <f t="shared" si="585"/>
        <v>0.0007813808916141012</v>
      </c>
      <c r="S382" s="17">
        <f t="shared" si="585"/>
        <v>0.0007825405729779962</v>
      </c>
      <c r="T382" s="17">
        <f t="shared" si="585"/>
        <v>0.0007645197564920072</v>
      </c>
      <c r="U382" s="17">
        <f t="shared" si="585"/>
        <v>0.0007671411370865329</v>
      </c>
      <c r="V382" s="17">
        <f t="shared" si="585"/>
        <v>0.0008113456047712303</v>
      </c>
      <c r="W382" s="17">
        <f aca="true" t="shared" si="586" ref="W382:AF382">W282/W$66</f>
        <v>0.0007979155655086432</v>
      </c>
      <c r="X382" s="17">
        <f t="shared" si="586"/>
        <v>0.0007101135305037858</v>
      </c>
      <c r="Y382" s="17">
        <f t="shared" si="586"/>
        <v>0.0007282425711696888</v>
      </c>
      <c r="Z382" s="17">
        <f t="shared" si="586"/>
        <v>0.0007314193759079499</v>
      </c>
      <c r="AA382" s="17">
        <f t="shared" si="586"/>
        <v>0.0007873761965401869</v>
      </c>
      <c r="AB382" s="17">
        <f t="shared" si="586"/>
        <v>0.0007598587362521138</v>
      </c>
      <c r="AC382" s="17">
        <f t="shared" si="586"/>
        <v>0.0007860377491370924</v>
      </c>
      <c r="AD382" s="17">
        <f t="shared" si="586"/>
        <v>0.09454930268110259</v>
      </c>
      <c r="AE382" s="17">
        <f t="shared" si="586"/>
        <v>0.00167492229262255</v>
      </c>
      <c r="AF382" s="17">
        <f t="shared" si="586"/>
        <v>0.0024562768953257617</v>
      </c>
      <c r="AG382" s="17">
        <f aca="true" t="shared" si="587" ref="AG382:AS382">AG282/AG$66</f>
        <v>0.000976226570075628</v>
      </c>
      <c r="AH382" s="17">
        <f t="shared" si="587"/>
        <v>0.0009155077780994553</v>
      </c>
      <c r="AI382" s="17">
        <f t="shared" si="587"/>
        <v>0.0009512817296809551</v>
      </c>
      <c r="AJ382" s="17">
        <f t="shared" si="587"/>
        <v>0.000810770803811934</v>
      </c>
      <c r="AK382" s="17">
        <f t="shared" si="587"/>
        <v>0.0008377305353567799</v>
      </c>
      <c r="AL382" s="17">
        <f t="shared" si="587"/>
        <v>0.0009730681961232907</v>
      </c>
      <c r="AM382" s="17">
        <f t="shared" si="587"/>
        <v>0.0009467800984883634</v>
      </c>
      <c r="AN382" s="17">
        <f t="shared" si="587"/>
        <v>0.0009400145226825026</v>
      </c>
      <c r="AO382" s="17">
        <f t="shared" si="587"/>
        <v>0.0009560617883600533</v>
      </c>
      <c r="AP382" s="17">
        <f t="shared" si="587"/>
        <v>0.0009430530936955726</v>
      </c>
      <c r="AQ382" s="17">
        <f t="shared" si="587"/>
        <v>2.058158616074773E-05</v>
      </c>
      <c r="AR382" s="17">
        <f t="shared" si="587"/>
        <v>2.4693585793283112E-05</v>
      </c>
      <c r="AS382" s="14">
        <f t="shared" si="587"/>
        <v>0.0010301362229645746</v>
      </c>
    </row>
    <row r="383" spans="1:45" ht="10.5" customHeight="1">
      <c r="A383" s="3">
        <f t="shared" si="555"/>
        <v>29</v>
      </c>
      <c r="B383" s="3" t="str">
        <f t="shared" si="555"/>
        <v>Str inkl Werkv</v>
      </c>
      <c r="C383" s="17">
        <f aca="true" t="shared" si="588" ref="C383:L383">C283/C$66</f>
        <v>0.03937328719194374</v>
      </c>
      <c r="D383" s="17">
        <f t="shared" si="588"/>
        <v>0.002130139890960799</v>
      </c>
      <c r="E383" s="17">
        <f t="shared" si="588"/>
        <v>0.003137637588756849</v>
      </c>
      <c r="F383" s="17">
        <f t="shared" si="588"/>
        <v>0.03852096190961495</v>
      </c>
      <c r="G383" s="17">
        <f t="shared" si="588"/>
        <v>0.004277222824840263</v>
      </c>
      <c r="H383" s="17">
        <f t="shared" si="588"/>
        <v>0.02050559689706093</v>
      </c>
      <c r="I383" s="17">
        <f t="shared" si="588"/>
        <v>0.003128354184929871</v>
      </c>
      <c r="J383" s="17">
        <f t="shared" si="588"/>
        <v>0.0016330668870550957</v>
      </c>
      <c r="K383" s="17">
        <f t="shared" si="588"/>
        <v>0.013391710473283837</v>
      </c>
      <c r="L383" s="17">
        <f t="shared" si="588"/>
        <v>0.0019001840101494766</v>
      </c>
      <c r="M383" s="17">
        <f aca="true" t="shared" si="589" ref="M383:V383">M283/M$66</f>
        <v>0.10851748532313736</v>
      </c>
      <c r="N383" s="17">
        <f t="shared" si="589"/>
        <v>0.015454784390164553</v>
      </c>
      <c r="O383" s="17">
        <f t="shared" si="589"/>
        <v>0.0048462671625691895</v>
      </c>
      <c r="P383" s="17">
        <f t="shared" si="589"/>
        <v>0.002785198368404443</v>
      </c>
      <c r="Q383" s="17">
        <f t="shared" si="589"/>
        <v>0.011958760735529993</v>
      </c>
      <c r="R383" s="17">
        <f t="shared" si="589"/>
        <v>0.007828616275207098</v>
      </c>
      <c r="S383" s="17">
        <f t="shared" si="589"/>
        <v>0.007002839900031373</v>
      </c>
      <c r="T383" s="17">
        <f t="shared" si="589"/>
        <v>0.003321408333440849</v>
      </c>
      <c r="U383" s="17">
        <f t="shared" si="589"/>
        <v>0.026533675496199227</v>
      </c>
      <c r="V383" s="17">
        <f t="shared" si="589"/>
        <v>0.011389003410712093</v>
      </c>
      <c r="W383" s="17">
        <f aca="true" t="shared" si="590" ref="W383:AF383">W283/W$66</f>
        <v>0.006868844365156419</v>
      </c>
      <c r="X383" s="17">
        <f t="shared" si="590"/>
        <v>0.05474993345220753</v>
      </c>
      <c r="Y383" s="17">
        <f t="shared" si="590"/>
        <v>0.04942496594982524</v>
      </c>
      <c r="Z383" s="17">
        <f t="shared" si="590"/>
        <v>0.04703490945103976</v>
      </c>
      <c r="AA383" s="17">
        <f t="shared" si="590"/>
        <v>0.0014485961000109163</v>
      </c>
      <c r="AB383" s="17">
        <f t="shared" si="590"/>
        <v>0.026635212471411172</v>
      </c>
      <c r="AC383" s="17">
        <f t="shared" si="590"/>
        <v>0.001308966802071766</v>
      </c>
      <c r="AD383" s="17">
        <f t="shared" si="590"/>
        <v>0.032288711536118495</v>
      </c>
      <c r="AE383" s="17">
        <f t="shared" si="590"/>
        <v>0.07512602311667792</v>
      </c>
      <c r="AF383" s="17">
        <f t="shared" si="590"/>
        <v>0.002424939690549041</v>
      </c>
      <c r="AG383" s="17">
        <f aca="true" t="shared" si="591" ref="AG383:AS383">AG283/AG$66</f>
        <v>0.001537595026395615</v>
      </c>
      <c r="AH383" s="17">
        <f t="shared" si="591"/>
        <v>0.0007998160462092179</v>
      </c>
      <c r="AI383" s="17">
        <f t="shared" si="591"/>
        <v>0.0013363250507249982</v>
      </c>
      <c r="AJ383" s="17">
        <f t="shared" si="591"/>
        <v>0.0007481652987786783</v>
      </c>
      <c r="AK383" s="17">
        <f t="shared" si="591"/>
        <v>0.0056476852323733735</v>
      </c>
      <c r="AL383" s="17">
        <f t="shared" si="591"/>
        <v>0.0012738979929117111</v>
      </c>
      <c r="AM383" s="17">
        <f t="shared" si="591"/>
        <v>0.005216903302714254</v>
      </c>
      <c r="AN383" s="17">
        <f t="shared" si="591"/>
        <v>0.0020104020821981924</v>
      </c>
      <c r="AO383" s="17">
        <f t="shared" si="591"/>
        <v>0.0023610045773948766</v>
      </c>
      <c r="AP383" s="17">
        <f t="shared" si="591"/>
        <v>0.0030621872094617033</v>
      </c>
      <c r="AQ383" s="17">
        <f t="shared" si="591"/>
        <v>1.976311589534597E-05</v>
      </c>
      <c r="AR383" s="17">
        <f t="shared" si="591"/>
        <v>2.3711593173273338E-05</v>
      </c>
      <c r="AS383" s="14">
        <f t="shared" si="591"/>
        <v>0.014297741677446083</v>
      </c>
    </row>
    <row r="384" spans="1:45" ht="10.5" customHeight="1">
      <c r="A384" s="3">
        <f t="shared" si="555"/>
        <v>30</v>
      </c>
      <c r="B384" s="3" t="str">
        <f t="shared" si="555"/>
        <v>Luftfahrt Rohrl</v>
      </c>
      <c r="C384" s="17">
        <f aca="true" t="shared" si="592" ref="C384:L384">C284/C$66</f>
        <v>0.001444195577215109</v>
      </c>
      <c r="D384" s="17">
        <f t="shared" si="592"/>
        <v>0.0007042354270793499</v>
      </c>
      <c r="E384" s="17">
        <f t="shared" si="592"/>
        <v>0.0010373194533912532</v>
      </c>
      <c r="F384" s="17">
        <f t="shared" si="592"/>
        <v>0.012735232168103846</v>
      </c>
      <c r="G384" s="17">
        <f t="shared" si="592"/>
        <v>0.0008105600810659688</v>
      </c>
      <c r="H384" s="17">
        <f t="shared" si="592"/>
        <v>0.003204429636617763</v>
      </c>
      <c r="I384" s="17">
        <f t="shared" si="592"/>
        <v>0.0006080524452920419</v>
      </c>
      <c r="J384" s="17">
        <f t="shared" si="592"/>
        <v>0.0003438053066226991</v>
      </c>
      <c r="K384" s="17">
        <f t="shared" si="592"/>
        <v>0.002992380666791687</v>
      </c>
      <c r="L384" s="17">
        <f t="shared" si="592"/>
        <v>0.0003818402604248089</v>
      </c>
      <c r="M384" s="17">
        <f aca="true" t="shared" si="593" ref="M384:V384">M284/M$66</f>
        <v>0.01531669674757147</v>
      </c>
      <c r="N384" s="17">
        <f t="shared" si="593"/>
        <v>0.0023124098106312237</v>
      </c>
      <c r="O384" s="17">
        <f t="shared" si="593"/>
        <v>0.0010137226939049425</v>
      </c>
      <c r="P384" s="17">
        <f t="shared" si="593"/>
        <v>0.0005838853168581925</v>
      </c>
      <c r="Q384" s="17">
        <f t="shared" si="593"/>
        <v>0.0015610280606001697</v>
      </c>
      <c r="R384" s="17">
        <f t="shared" si="593"/>
        <v>0.0008136233854488726</v>
      </c>
      <c r="S384" s="17">
        <f t="shared" si="593"/>
        <v>0.0013561417683886105</v>
      </c>
      <c r="T384" s="17">
        <f t="shared" si="593"/>
        <v>0.0006619064868744021</v>
      </c>
      <c r="U384" s="17">
        <f t="shared" si="593"/>
        <v>0.0024890653129345363</v>
      </c>
      <c r="V384" s="17">
        <f t="shared" si="593"/>
        <v>0.0022160392548217756</v>
      </c>
      <c r="W384" s="17">
        <f aca="true" t="shared" si="594" ref="W384:AF384">W284/W$66</f>
        <v>0.0013544398093941036</v>
      </c>
      <c r="X384" s="17">
        <f t="shared" si="594"/>
        <v>0.0006744252661924893</v>
      </c>
      <c r="Y384" s="17">
        <f t="shared" si="594"/>
        <v>0.0006215367184926433</v>
      </c>
      <c r="Z384" s="17">
        <f t="shared" si="594"/>
        <v>0.0026065838695589973</v>
      </c>
      <c r="AA384" s="17">
        <f t="shared" si="594"/>
        <v>0.00030352886759576824</v>
      </c>
      <c r="AB384" s="17">
        <f t="shared" si="594"/>
        <v>0.00135406597497221</v>
      </c>
      <c r="AC384" s="17">
        <f t="shared" si="594"/>
        <v>0.00028179923048820746</v>
      </c>
      <c r="AD384" s="17">
        <f t="shared" si="594"/>
        <v>0.0008462387105320281</v>
      </c>
      <c r="AE384" s="17">
        <f t="shared" si="594"/>
        <v>0.0008565704235617516</v>
      </c>
      <c r="AF384" s="17">
        <f t="shared" si="594"/>
        <v>0.11110965725263389</v>
      </c>
      <c r="AG384" s="17">
        <f aca="true" t="shared" si="595" ref="AG384:AS384">AG284/AG$66</f>
        <v>0.0003370185165057067</v>
      </c>
      <c r="AH384" s="17">
        <f t="shared" si="595"/>
        <v>0.0009653629725132058</v>
      </c>
      <c r="AI384" s="17">
        <f t="shared" si="595"/>
        <v>0.002973605160226706</v>
      </c>
      <c r="AJ384" s="17">
        <f t="shared" si="595"/>
        <v>0.0005351798375401939</v>
      </c>
      <c r="AK384" s="17">
        <f t="shared" si="595"/>
        <v>0.0013673576739881216</v>
      </c>
      <c r="AL384" s="17">
        <f t="shared" si="595"/>
        <v>0.0028319698154406023</v>
      </c>
      <c r="AM384" s="17">
        <f t="shared" si="595"/>
        <v>0.003448402634003136</v>
      </c>
      <c r="AN384" s="17">
        <f t="shared" si="595"/>
        <v>0.006922352146499857</v>
      </c>
      <c r="AO384" s="17">
        <f t="shared" si="595"/>
        <v>0.0015270164793888424</v>
      </c>
      <c r="AP384" s="17">
        <f t="shared" si="595"/>
        <v>0.0006527106272117867</v>
      </c>
      <c r="AQ384" s="17">
        <f t="shared" si="595"/>
        <v>1.789576933364769E-05</v>
      </c>
      <c r="AR384" s="17">
        <f t="shared" si="595"/>
        <v>2.147116903069533E-05</v>
      </c>
      <c r="AS384" s="14">
        <f t="shared" si="595"/>
        <v>0.0022734575636049513</v>
      </c>
    </row>
    <row r="385" spans="1:45" ht="10.5" customHeight="1">
      <c r="A385" s="3">
        <f t="shared" si="555"/>
        <v>31</v>
      </c>
      <c r="B385" s="3" t="str">
        <f t="shared" si="555"/>
        <v>PTT Nachricht</v>
      </c>
      <c r="C385" s="17">
        <f aca="true" t="shared" si="596" ref="C385:L385">C285/C$66</f>
        <v>0.0017697994747495477</v>
      </c>
      <c r="D385" s="17">
        <f t="shared" si="596"/>
        <v>0.006284954276583939</v>
      </c>
      <c r="E385" s="17">
        <f t="shared" si="596"/>
        <v>9.69491757481227E-05</v>
      </c>
      <c r="F385" s="17">
        <f t="shared" si="596"/>
        <v>0.003677879692312084</v>
      </c>
      <c r="G385" s="17">
        <f t="shared" si="596"/>
        <v>0.007268177831511393</v>
      </c>
      <c r="H385" s="17">
        <f t="shared" si="596"/>
        <v>0.004268563317306148</v>
      </c>
      <c r="I385" s="17">
        <f t="shared" si="596"/>
        <v>0.00958088411388535</v>
      </c>
      <c r="J385" s="17">
        <f t="shared" si="596"/>
        <v>0.0005003544683519701</v>
      </c>
      <c r="K385" s="17">
        <f t="shared" si="596"/>
        <v>0.007794082165242466</v>
      </c>
      <c r="L385" s="17">
        <f t="shared" si="596"/>
        <v>0.013370705729028928</v>
      </c>
      <c r="M385" s="17">
        <f aca="true" t="shared" si="597" ref="M385:V385">M285/M$66</f>
        <v>0.004314989290852474</v>
      </c>
      <c r="N385" s="17">
        <f t="shared" si="597"/>
        <v>0.010097593870351142</v>
      </c>
      <c r="O385" s="17">
        <f t="shared" si="597"/>
        <v>0.00658549214905198</v>
      </c>
      <c r="P385" s="17">
        <f t="shared" si="597"/>
        <v>0.010112751408877456</v>
      </c>
      <c r="Q385" s="17">
        <f t="shared" si="597"/>
        <v>0.021583137883114223</v>
      </c>
      <c r="R385" s="17">
        <f t="shared" si="597"/>
        <v>0.009531146211132923</v>
      </c>
      <c r="S385" s="17">
        <f t="shared" si="597"/>
        <v>0.008961089513854215</v>
      </c>
      <c r="T385" s="17">
        <f t="shared" si="597"/>
        <v>0.0046190332970012455</v>
      </c>
      <c r="U385" s="17">
        <f t="shared" si="597"/>
        <v>0.003805856013682577</v>
      </c>
      <c r="V385" s="17">
        <f t="shared" si="597"/>
        <v>0.006829214806881251</v>
      </c>
      <c r="W385" s="17">
        <f aca="true" t="shared" si="598" ref="W385:AF385">W285/W$66</f>
        <v>0.010498701292641978</v>
      </c>
      <c r="X385" s="17">
        <f t="shared" si="598"/>
        <v>0.005104807672023609</v>
      </c>
      <c r="Y385" s="17">
        <f t="shared" si="598"/>
        <v>0.007900805070603199</v>
      </c>
      <c r="Z385" s="17">
        <f t="shared" si="598"/>
        <v>0.017335326971137262</v>
      </c>
      <c r="AA385" s="17">
        <f t="shared" si="598"/>
        <v>0.01663555033012243</v>
      </c>
      <c r="AB385" s="17">
        <f t="shared" si="598"/>
        <v>0.01539094219133263</v>
      </c>
      <c r="AC385" s="17">
        <f t="shared" si="598"/>
        <v>0.0017658073852848623</v>
      </c>
      <c r="AD385" s="17">
        <f t="shared" si="598"/>
        <v>0.029642075132036642</v>
      </c>
      <c r="AE385" s="17">
        <f t="shared" si="598"/>
        <v>0.007276794948314116</v>
      </c>
      <c r="AF385" s="17">
        <f t="shared" si="598"/>
        <v>0.019688434344619296</v>
      </c>
      <c r="AG385" s="17">
        <f aca="true" t="shared" si="599" ref="AG385:AS385">AG285/AG$66</f>
        <v>0.12288476854895909</v>
      </c>
      <c r="AH385" s="17">
        <f t="shared" si="599"/>
        <v>0.00612451786319979</v>
      </c>
      <c r="AI385" s="17">
        <f t="shared" si="599"/>
        <v>0.022298160893851372</v>
      </c>
      <c r="AJ385" s="17">
        <f t="shared" si="599"/>
        <v>0.0007566661756532074</v>
      </c>
      <c r="AK385" s="17">
        <f t="shared" si="599"/>
        <v>0.007851551317763593</v>
      </c>
      <c r="AL385" s="17">
        <f t="shared" si="599"/>
        <v>0.016827710278477268</v>
      </c>
      <c r="AM385" s="17">
        <f t="shared" si="599"/>
        <v>0.00819898449285999</v>
      </c>
      <c r="AN385" s="17">
        <f t="shared" si="599"/>
        <v>0.00781776131704249</v>
      </c>
      <c r="AO385" s="17">
        <f t="shared" si="599"/>
        <v>0.009605540040769226</v>
      </c>
      <c r="AP385" s="17">
        <f t="shared" si="599"/>
        <v>0.008364054828721353</v>
      </c>
      <c r="AQ385" s="17">
        <f t="shared" si="599"/>
        <v>1.9710774122762623E-05</v>
      </c>
      <c r="AR385" s="17">
        <f t="shared" si="599"/>
        <v>2.364879402641631E-05</v>
      </c>
      <c r="AS385" s="14">
        <f t="shared" si="599"/>
        <v>0.011471481193242724</v>
      </c>
    </row>
    <row r="386" spans="1:45" ht="10.5" customHeight="1">
      <c r="A386" s="3">
        <f t="shared" si="555"/>
        <v>32</v>
      </c>
      <c r="B386" s="3" t="str">
        <f t="shared" si="555"/>
        <v>Banken</v>
      </c>
      <c r="C386" s="17">
        <f aca="true" t="shared" si="600" ref="C386:L386">C286/C$66</f>
        <v>0.004960770005304663</v>
      </c>
      <c r="D386" s="17">
        <f t="shared" si="600"/>
        <v>0.011357057674826249</v>
      </c>
      <c r="E386" s="17">
        <f t="shared" si="600"/>
        <v>0.003908913529235904</v>
      </c>
      <c r="F386" s="17">
        <f t="shared" si="600"/>
        <v>0.0040259505643806025</v>
      </c>
      <c r="G386" s="17">
        <f t="shared" si="600"/>
        <v>0.008420936879853427</v>
      </c>
      <c r="H386" s="17">
        <f t="shared" si="600"/>
        <v>0.00452744968553892</v>
      </c>
      <c r="I386" s="17">
        <f t="shared" si="600"/>
        <v>0.005486845140690599</v>
      </c>
      <c r="J386" s="17">
        <f t="shared" si="600"/>
        <v>0</v>
      </c>
      <c r="K386" s="17">
        <f t="shared" si="600"/>
        <v>0.009636332617239906</v>
      </c>
      <c r="L386" s="17">
        <f t="shared" si="600"/>
        <v>0.016467800824161324</v>
      </c>
      <c r="M386" s="17">
        <f aca="true" t="shared" si="601" ref="M386:V386">M286/M$66</f>
        <v>0.007547796291214414</v>
      </c>
      <c r="N386" s="17">
        <f t="shared" si="601"/>
        <v>0.009470547097667524</v>
      </c>
      <c r="O386" s="17">
        <f t="shared" si="601"/>
        <v>0.005571205465935259</v>
      </c>
      <c r="P386" s="17">
        <f t="shared" si="601"/>
        <v>0.006540796056581657</v>
      </c>
      <c r="Q386" s="17">
        <f t="shared" si="601"/>
        <v>0.012682677824741969</v>
      </c>
      <c r="R386" s="17">
        <f t="shared" si="601"/>
        <v>0.003914341600494145</v>
      </c>
      <c r="S386" s="17">
        <f t="shared" si="601"/>
        <v>0.006186035684762076</v>
      </c>
      <c r="T386" s="17">
        <f t="shared" si="601"/>
        <v>0.007403159395663563</v>
      </c>
      <c r="U386" s="17">
        <f t="shared" si="601"/>
        <v>0.0035615236441845785</v>
      </c>
      <c r="V386" s="17">
        <f t="shared" si="601"/>
        <v>0.008163219056532865</v>
      </c>
      <c r="W386" s="17">
        <f aca="true" t="shared" si="602" ref="W386:AF386">W286/W$66</f>
        <v>0.01147004345190195</v>
      </c>
      <c r="X386" s="17">
        <f t="shared" si="602"/>
        <v>0.007877002645915777</v>
      </c>
      <c r="Y386" s="17">
        <f t="shared" si="602"/>
        <v>0.00444289761721605</v>
      </c>
      <c r="Z386" s="17">
        <f t="shared" si="602"/>
        <v>0.0387441394120708</v>
      </c>
      <c r="AA386" s="17">
        <f t="shared" si="602"/>
        <v>0.017011529781880235</v>
      </c>
      <c r="AB386" s="17">
        <f t="shared" si="602"/>
        <v>0.022597998622149302</v>
      </c>
      <c r="AC386" s="17">
        <f t="shared" si="602"/>
        <v>0.00160744217862972</v>
      </c>
      <c r="AD386" s="17">
        <f t="shared" si="602"/>
        <v>0.009484048653980566</v>
      </c>
      <c r="AE386" s="17">
        <f t="shared" si="602"/>
        <v>0.004364846618994144</v>
      </c>
      <c r="AF386" s="17">
        <f t="shared" si="602"/>
        <v>0.00629935888136453</v>
      </c>
      <c r="AG386" s="17">
        <f aca="true" t="shared" si="603" ref="AG386:AS386">AG286/AG$66</f>
        <v>0.0035280487278642253</v>
      </c>
      <c r="AH386" s="17">
        <f t="shared" si="603"/>
        <v>0.19293261082446797</v>
      </c>
      <c r="AI386" s="17">
        <f t="shared" si="603"/>
        <v>0.16055009369532014</v>
      </c>
      <c r="AJ386" s="17">
        <f t="shared" si="603"/>
        <v>0.05038305290438756</v>
      </c>
      <c r="AK386" s="17">
        <f t="shared" si="603"/>
        <v>0.021448951746165207</v>
      </c>
      <c r="AL386" s="17">
        <f t="shared" si="603"/>
        <v>0.0036378657669552438</v>
      </c>
      <c r="AM386" s="17">
        <f t="shared" si="603"/>
        <v>0.003986839761291062</v>
      </c>
      <c r="AN386" s="17">
        <f t="shared" si="603"/>
        <v>0.05764476493280625</v>
      </c>
      <c r="AO386" s="17">
        <f t="shared" si="603"/>
        <v>0.012401603730512571</v>
      </c>
      <c r="AP386" s="17">
        <f t="shared" si="603"/>
        <v>0.008282525073757263</v>
      </c>
      <c r="AQ386" s="17">
        <f t="shared" si="603"/>
        <v>2.081265157171176E-05</v>
      </c>
      <c r="AR386" s="17">
        <f t="shared" si="603"/>
        <v>2.497081581360013E-05</v>
      </c>
      <c r="AS386" s="14">
        <f t="shared" si="603"/>
        <v>0.03082905174550876</v>
      </c>
    </row>
    <row r="387" spans="1:45" ht="10.5" customHeight="1">
      <c r="A387" s="3">
        <f t="shared" si="555"/>
        <v>33</v>
      </c>
      <c r="B387" s="3" t="str">
        <f t="shared" si="555"/>
        <v>Versicherung</v>
      </c>
      <c r="C387" s="17">
        <f aca="true" t="shared" si="604" ref="C387:L387">C287/C$66</f>
        <v>0.004698855740701507</v>
      </c>
      <c r="D387" s="17">
        <f t="shared" si="604"/>
        <v>0.014104457557436926</v>
      </c>
      <c r="E387" s="17">
        <f t="shared" si="604"/>
        <v>0.001194872128930542</v>
      </c>
      <c r="F387" s="17">
        <f t="shared" si="604"/>
        <v>0.003901935122222074</v>
      </c>
      <c r="G387" s="17">
        <f t="shared" si="604"/>
        <v>0.0013575067635728892</v>
      </c>
      <c r="H387" s="17">
        <f t="shared" si="604"/>
        <v>0.0017807055851048136</v>
      </c>
      <c r="I387" s="17">
        <f t="shared" si="604"/>
        <v>0.002052452557079801</v>
      </c>
      <c r="J387" s="17">
        <f t="shared" si="604"/>
        <v>0.0013831306963082621</v>
      </c>
      <c r="K387" s="17">
        <f t="shared" si="604"/>
        <v>0.0037373293409708524</v>
      </c>
      <c r="L387" s="17">
        <f t="shared" si="604"/>
        <v>0.0032923018583697664</v>
      </c>
      <c r="M387" s="17">
        <f aca="true" t="shared" si="605" ref="M387:V387">M287/M$66</f>
        <v>0.004505132898773744</v>
      </c>
      <c r="N387" s="17">
        <f t="shared" si="605"/>
        <v>0.004422216711388331</v>
      </c>
      <c r="O387" s="17">
        <f t="shared" si="605"/>
        <v>0.0034638901715325584</v>
      </c>
      <c r="P387" s="17">
        <f t="shared" si="605"/>
        <v>0.0031058523733139263</v>
      </c>
      <c r="Q387" s="17">
        <f t="shared" si="605"/>
        <v>0.0037901944677875706</v>
      </c>
      <c r="R387" s="17">
        <f t="shared" si="605"/>
        <v>0.0025317293859944525</v>
      </c>
      <c r="S387" s="17">
        <f t="shared" si="605"/>
        <v>0.00342957210271821</v>
      </c>
      <c r="T387" s="17">
        <f t="shared" si="605"/>
        <v>0.003925515699597074</v>
      </c>
      <c r="U387" s="17">
        <f t="shared" si="605"/>
        <v>0.0012853076387074874</v>
      </c>
      <c r="V387" s="17">
        <f t="shared" si="605"/>
        <v>0.001704741989836179</v>
      </c>
      <c r="W387" s="17">
        <f aca="true" t="shared" si="606" ref="W387:AF387">W287/W$66</f>
        <v>0.0027253654053614393</v>
      </c>
      <c r="X387" s="17">
        <f t="shared" si="606"/>
        <v>0.007913070745923427</v>
      </c>
      <c r="Y387" s="17">
        <f t="shared" si="606"/>
        <v>0.002952212594337026</v>
      </c>
      <c r="Z387" s="17">
        <f t="shared" si="606"/>
        <v>0.015638680560100704</v>
      </c>
      <c r="AA387" s="17">
        <f t="shared" si="606"/>
        <v>0.006263223866566516</v>
      </c>
      <c r="AB387" s="17">
        <f t="shared" si="606"/>
        <v>0.007473421958331165</v>
      </c>
      <c r="AC387" s="17">
        <f t="shared" si="606"/>
        <v>0.002441118673560527</v>
      </c>
      <c r="AD387" s="17">
        <f t="shared" si="606"/>
        <v>0.056696752406566076</v>
      </c>
      <c r="AE387" s="17">
        <f t="shared" si="606"/>
        <v>0.015076281492542849</v>
      </c>
      <c r="AF387" s="17">
        <f t="shared" si="606"/>
        <v>0.0376583043642363</v>
      </c>
      <c r="AG387" s="17">
        <f aca="true" t="shared" si="607" ref="AG387:AS387">AG287/AG$66</f>
        <v>6.769535613533794E-05</v>
      </c>
      <c r="AH387" s="17">
        <f t="shared" si="607"/>
        <v>3.162864496688324E-05</v>
      </c>
      <c r="AI387" s="17">
        <f t="shared" si="607"/>
        <v>0.013272403148891174</v>
      </c>
      <c r="AJ387" s="17">
        <f t="shared" si="607"/>
        <v>0.010588331546354319</v>
      </c>
      <c r="AK387" s="17">
        <f t="shared" si="607"/>
        <v>0.01776962277749253</v>
      </c>
      <c r="AL387" s="17">
        <f t="shared" si="607"/>
        <v>0.008284745449050175</v>
      </c>
      <c r="AM387" s="17">
        <f t="shared" si="607"/>
        <v>0.01965937138392918</v>
      </c>
      <c r="AN387" s="17">
        <f t="shared" si="607"/>
        <v>0.004512860646631638</v>
      </c>
      <c r="AO387" s="17">
        <f t="shared" si="607"/>
        <v>0.004234346353571773</v>
      </c>
      <c r="AP387" s="17">
        <f t="shared" si="607"/>
        <v>0.0008333233585119491</v>
      </c>
      <c r="AQ387" s="17">
        <f t="shared" si="607"/>
        <v>2.0779182474310888E-05</v>
      </c>
      <c r="AR387" s="17">
        <f t="shared" si="607"/>
        <v>2.4930659917857342E-05</v>
      </c>
      <c r="AS387" s="14">
        <f t="shared" si="607"/>
        <v>0.006797395867383664</v>
      </c>
    </row>
    <row r="388" spans="1:45" ht="10.5" customHeight="1">
      <c r="A388" s="3">
        <f t="shared" si="555"/>
        <v>34</v>
      </c>
      <c r="B388" s="3" t="str">
        <f t="shared" si="555"/>
        <v>Immobilien</v>
      </c>
      <c r="C388" s="17">
        <f aca="true" t="shared" si="608" ref="C388:L388">C288/C$66</f>
        <v>1.5005549497226671E-05</v>
      </c>
      <c r="D388" s="17">
        <f t="shared" si="608"/>
        <v>0.0008988538916687812</v>
      </c>
      <c r="E388" s="17">
        <f t="shared" si="608"/>
        <v>0.00010276677442782682</v>
      </c>
      <c r="F388" s="17">
        <f t="shared" si="608"/>
        <v>4.998175719998185E-05</v>
      </c>
      <c r="G388" s="17">
        <f t="shared" si="608"/>
        <v>0.00021630569383110671</v>
      </c>
      <c r="H388" s="17">
        <f t="shared" si="608"/>
        <v>0.0022550499845178686</v>
      </c>
      <c r="I388" s="17">
        <f t="shared" si="608"/>
        <v>0.0026996486188051406</v>
      </c>
      <c r="J388" s="17">
        <f t="shared" si="608"/>
        <v>0.0005169184052130381</v>
      </c>
      <c r="K388" s="17">
        <f t="shared" si="608"/>
        <v>0.0010881159308377846</v>
      </c>
      <c r="L388" s="17">
        <f t="shared" si="608"/>
        <v>0.0035207378549226395</v>
      </c>
      <c r="M388" s="17">
        <f aca="true" t="shared" si="609" ref="M388:V388">M288/M$66</f>
        <v>0.00010380874304321579</v>
      </c>
      <c r="N388" s="17">
        <f t="shared" si="609"/>
        <v>0.0035261455571906353</v>
      </c>
      <c r="O388" s="17">
        <f t="shared" si="609"/>
        <v>0.0006845906302527629</v>
      </c>
      <c r="P388" s="17">
        <f t="shared" si="609"/>
        <v>0.00388359798084732</v>
      </c>
      <c r="Q388" s="17">
        <f t="shared" si="609"/>
        <v>0.0021128321372917646</v>
      </c>
      <c r="R388" s="17">
        <f t="shared" si="609"/>
        <v>0.001271258000101751</v>
      </c>
      <c r="S388" s="17">
        <f t="shared" si="609"/>
        <v>0.0014313952447962686</v>
      </c>
      <c r="T388" s="17">
        <f t="shared" si="609"/>
        <v>0.0010239034654433514</v>
      </c>
      <c r="U388" s="17">
        <f t="shared" si="609"/>
        <v>0.00042503748898168166</v>
      </c>
      <c r="V388" s="17">
        <f t="shared" si="609"/>
        <v>0.0008472010149784332</v>
      </c>
      <c r="W388" s="17">
        <f aca="true" t="shared" si="610" ref="W388:AF388">W288/W$66</f>
        <v>0.0014548032049705047</v>
      </c>
      <c r="X388" s="17">
        <f t="shared" si="610"/>
        <v>0.0036893079340087364</v>
      </c>
      <c r="Y388" s="17">
        <f t="shared" si="610"/>
        <v>0.0047825882719734385</v>
      </c>
      <c r="Z388" s="17">
        <f t="shared" si="610"/>
        <v>0.008006533318494923</v>
      </c>
      <c r="AA388" s="17">
        <f t="shared" si="610"/>
        <v>0.0377769012993026</v>
      </c>
      <c r="AB388" s="17">
        <f t="shared" si="610"/>
        <v>0.011276403675426816</v>
      </c>
      <c r="AC388" s="17">
        <f t="shared" si="610"/>
        <v>0.00019999095326677277</v>
      </c>
      <c r="AD388" s="17">
        <f t="shared" si="610"/>
        <v>0.00700591448751158</v>
      </c>
      <c r="AE388" s="17">
        <f t="shared" si="610"/>
        <v>0.0017822581408193188</v>
      </c>
      <c r="AF388" s="17">
        <f t="shared" si="610"/>
        <v>0.004653368119369986</v>
      </c>
      <c r="AG388" s="17">
        <f aca="true" t="shared" si="611" ref="AG388:AS388">AG288/AG$66</f>
        <v>0.003501622031130876</v>
      </c>
      <c r="AH388" s="17">
        <f t="shared" si="611"/>
        <v>0.0005134540397533183</v>
      </c>
      <c r="AI388" s="17">
        <f t="shared" si="611"/>
        <v>0.0006025075489681611</v>
      </c>
      <c r="AJ388" s="17">
        <f t="shared" si="611"/>
        <v>1.0093490034464056E-05</v>
      </c>
      <c r="AK388" s="17">
        <f t="shared" si="611"/>
        <v>0.002041298313096572</v>
      </c>
      <c r="AL388" s="17">
        <f t="shared" si="611"/>
        <v>0.0013878537220900333</v>
      </c>
      <c r="AM388" s="17">
        <f t="shared" si="611"/>
        <v>0.00787510506175797</v>
      </c>
      <c r="AN388" s="17">
        <f t="shared" si="611"/>
        <v>0.0013708185875463527</v>
      </c>
      <c r="AO388" s="17">
        <f t="shared" si="611"/>
        <v>0.005547661592176753</v>
      </c>
      <c r="AP388" s="17">
        <f t="shared" si="611"/>
        <v>0.000575699688527933</v>
      </c>
      <c r="AQ388" s="17">
        <f t="shared" si="611"/>
        <v>2.0814849627684343E-05</v>
      </c>
      <c r="AR388" s="17">
        <f t="shared" si="611"/>
        <v>2.497345301965964E-05</v>
      </c>
      <c r="AS388" s="14">
        <f t="shared" si="611"/>
        <v>0.004289928179914789</v>
      </c>
    </row>
    <row r="389" spans="1:45" ht="10.5" customHeight="1">
      <c r="A389" s="3">
        <f t="shared" si="555"/>
        <v>35</v>
      </c>
      <c r="B389" s="3" t="str">
        <f t="shared" si="555"/>
        <v>Leas Ber Verv</v>
      </c>
      <c r="C389" s="17">
        <f aca="true" t="shared" si="612" ref="C389:L389">C289/C$66</f>
        <v>0.02994403808663408</v>
      </c>
      <c r="D389" s="17">
        <f t="shared" si="612"/>
        <v>0.043354078847511274</v>
      </c>
      <c r="E389" s="17">
        <f t="shared" si="612"/>
        <v>0.018450272222956615</v>
      </c>
      <c r="F389" s="17">
        <f t="shared" si="612"/>
        <v>0.025745081595227613</v>
      </c>
      <c r="G389" s="17">
        <f t="shared" si="612"/>
        <v>0.07469331532721406</v>
      </c>
      <c r="H389" s="17">
        <f t="shared" si="612"/>
        <v>0.03618471651117865</v>
      </c>
      <c r="I389" s="17">
        <f t="shared" si="612"/>
        <v>0.10627070771097351</v>
      </c>
      <c r="J389" s="17">
        <f t="shared" si="612"/>
        <v>0.1169313223880424</v>
      </c>
      <c r="K389" s="17">
        <f t="shared" si="612"/>
        <v>0.045182817721253675</v>
      </c>
      <c r="L389" s="17">
        <f t="shared" si="612"/>
        <v>0.10811781611515317</v>
      </c>
      <c r="M389" s="17">
        <f aca="true" t="shared" si="613" ref="M389:V389">M289/M$66</f>
        <v>0.03916625616098929</v>
      </c>
      <c r="N389" s="17">
        <f t="shared" si="613"/>
        <v>0.04803162059144653</v>
      </c>
      <c r="O389" s="17">
        <f t="shared" si="613"/>
        <v>0.05090743435113177</v>
      </c>
      <c r="P389" s="17">
        <f t="shared" si="613"/>
        <v>0.0722065869153861</v>
      </c>
      <c r="Q389" s="17">
        <f t="shared" si="613"/>
        <v>0.04081360901464984</v>
      </c>
      <c r="R389" s="17">
        <f t="shared" si="613"/>
        <v>0.06882933756909605</v>
      </c>
      <c r="S389" s="17">
        <f t="shared" si="613"/>
        <v>0.06964833057236086</v>
      </c>
      <c r="T389" s="17">
        <f t="shared" si="613"/>
        <v>0.08614897546392417</v>
      </c>
      <c r="U389" s="17">
        <f t="shared" si="613"/>
        <v>0.0305859557990868</v>
      </c>
      <c r="V389" s="17">
        <f t="shared" si="613"/>
        <v>0.05578395285369176</v>
      </c>
      <c r="W389" s="17">
        <f aca="true" t="shared" si="614" ref="W389:AF389">W289/W$66</f>
        <v>0.07002336968469708</v>
      </c>
      <c r="X389" s="17">
        <f t="shared" si="614"/>
        <v>0.05845056437790054</v>
      </c>
      <c r="Y389" s="17">
        <f t="shared" si="614"/>
        <v>0.040013855044316454</v>
      </c>
      <c r="Z389" s="17">
        <f t="shared" si="614"/>
        <v>0.09230036053766587</v>
      </c>
      <c r="AA389" s="17">
        <f t="shared" si="614"/>
        <v>0.05242158427041839</v>
      </c>
      <c r="AB389" s="17">
        <f t="shared" si="614"/>
        <v>0.042993968716658906</v>
      </c>
      <c r="AC389" s="17">
        <f t="shared" si="614"/>
        <v>0.008405250230248046</v>
      </c>
      <c r="AD389" s="17">
        <f t="shared" si="614"/>
        <v>0.016533788334786963</v>
      </c>
      <c r="AE389" s="17">
        <f t="shared" si="614"/>
        <v>0.020847773562608977</v>
      </c>
      <c r="AF389" s="17">
        <f t="shared" si="614"/>
        <v>0.010981835942567368</v>
      </c>
      <c r="AG389" s="17">
        <f aca="true" t="shared" si="615" ref="AG389:AS389">AG289/AG$66</f>
        <v>0.002211637393853318</v>
      </c>
      <c r="AH389" s="17">
        <f t="shared" si="615"/>
        <v>0.01852986236539545</v>
      </c>
      <c r="AI389" s="17">
        <f t="shared" si="615"/>
        <v>0.224741935781116</v>
      </c>
      <c r="AJ389" s="17">
        <f t="shared" si="615"/>
        <v>0.018465831888041413</v>
      </c>
      <c r="AK389" s="17">
        <f t="shared" si="615"/>
        <v>0.1255273501276651</v>
      </c>
      <c r="AL389" s="17">
        <f t="shared" si="615"/>
        <v>0.01584765168171153</v>
      </c>
      <c r="AM389" s="17">
        <f t="shared" si="615"/>
        <v>0.05734650658357788</v>
      </c>
      <c r="AN389" s="17">
        <f t="shared" si="615"/>
        <v>0.06607171458153883</v>
      </c>
      <c r="AO389" s="17">
        <f t="shared" si="615"/>
        <v>0.027244427208089134</v>
      </c>
      <c r="AP389" s="17">
        <f t="shared" si="615"/>
        <v>0.010938109721649531</v>
      </c>
      <c r="AQ389" s="17">
        <f t="shared" si="615"/>
        <v>2.063140412796991E-05</v>
      </c>
      <c r="AR389" s="17">
        <f t="shared" si="615"/>
        <v>2.475335690314995E-05</v>
      </c>
      <c r="AS389" s="14">
        <f t="shared" si="615"/>
        <v>0.057129539579734684</v>
      </c>
    </row>
    <row r="390" spans="1:45" ht="10.5" customHeight="1">
      <c r="A390" s="3">
        <f t="shared" si="555"/>
        <v>36</v>
      </c>
      <c r="B390" s="3" t="str">
        <f t="shared" si="555"/>
        <v>Unterr Wissen</v>
      </c>
      <c r="C390" s="17">
        <f aca="true" t="shared" si="616" ref="C390:L390">C290/C$66</f>
        <v>0.00034041394912912227</v>
      </c>
      <c r="D390" s="17">
        <f t="shared" si="616"/>
        <v>0.000336323953983246</v>
      </c>
      <c r="E390" s="17">
        <f t="shared" si="616"/>
        <v>0.0008340184563090233</v>
      </c>
      <c r="F390" s="17">
        <f t="shared" si="616"/>
        <v>0.0005116331078903571</v>
      </c>
      <c r="G390" s="17">
        <f t="shared" si="616"/>
        <v>0</v>
      </c>
      <c r="H390" s="17">
        <f t="shared" si="616"/>
        <v>0.0010429719916917545</v>
      </c>
      <c r="I390" s="17">
        <f t="shared" si="616"/>
        <v>0.002877652056974011</v>
      </c>
      <c r="J390" s="17">
        <f t="shared" si="616"/>
        <v>0.0026703153717623747</v>
      </c>
      <c r="K390" s="17">
        <f t="shared" si="616"/>
        <v>0.0017178645970100236</v>
      </c>
      <c r="L390" s="17">
        <f t="shared" si="616"/>
        <v>0.001599383949060852</v>
      </c>
      <c r="M390" s="17">
        <f aca="true" t="shared" si="617" ref="M390:V390">M290/M$66</f>
        <v>0.000946226258469811</v>
      </c>
      <c r="N390" s="17">
        <f t="shared" si="617"/>
        <v>0.0013915255880713776</v>
      </c>
      <c r="O390" s="17">
        <f t="shared" si="617"/>
        <v>0.0015102729262576615</v>
      </c>
      <c r="P390" s="17">
        <f t="shared" si="617"/>
        <v>0.002406737567274824</v>
      </c>
      <c r="Q390" s="17">
        <f t="shared" si="617"/>
        <v>0.0028418411266019107</v>
      </c>
      <c r="R390" s="17">
        <f t="shared" si="617"/>
        <v>0.0007696344089884622</v>
      </c>
      <c r="S390" s="17">
        <f t="shared" si="617"/>
        <v>0.0010915188120998855</v>
      </c>
      <c r="T390" s="17">
        <f t="shared" si="617"/>
        <v>0.0015265551581292655</v>
      </c>
      <c r="U390" s="17">
        <f t="shared" si="617"/>
        <v>0.0007271571977878272</v>
      </c>
      <c r="V390" s="17">
        <f t="shared" si="617"/>
        <v>0.0013550094150089093</v>
      </c>
      <c r="W390" s="17">
        <f aca="true" t="shared" si="618" ref="W390:AF390">W290/W$66</f>
        <v>0.0013393687534435344</v>
      </c>
      <c r="X390" s="17">
        <f t="shared" si="618"/>
        <v>0.0003145650860548069</v>
      </c>
      <c r="Y390" s="17">
        <f t="shared" si="618"/>
        <v>0.000661786242121674</v>
      </c>
      <c r="Z390" s="17">
        <f t="shared" si="618"/>
        <v>0.0032184381353912482</v>
      </c>
      <c r="AA390" s="17">
        <f t="shared" si="618"/>
        <v>0.0030422965868925666</v>
      </c>
      <c r="AB390" s="17">
        <f t="shared" si="618"/>
        <v>0.0015059827956962872</v>
      </c>
      <c r="AC390" s="17">
        <f t="shared" si="618"/>
        <v>0.0008785295553935381</v>
      </c>
      <c r="AD390" s="17">
        <f t="shared" si="618"/>
        <v>0.0006218276829143547</v>
      </c>
      <c r="AE390" s="17">
        <f t="shared" si="618"/>
        <v>0.00030914043399335635</v>
      </c>
      <c r="AF390" s="17">
        <f t="shared" si="618"/>
        <v>0.0004130214721537556</v>
      </c>
      <c r="AG390" s="17">
        <f aca="true" t="shared" si="619" ref="AG390:AS390">AG290/AG$66</f>
        <v>0.0004977193107393985</v>
      </c>
      <c r="AH390" s="17">
        <f t="shared" si="619"/>
        <v>0.0006361478646885192</v>
      </c>
      <c r="AI390" s="17">
        <f t="shared" si="619"/>
        <v>0.00358528157816449</v>
      </c>
      <c r="AJ390" s="17">
        <f t="shared" si="619"/>
        <v>0.0002485669242237083</v>
      </c>
      <c r="AK390" s="17">
        <f t="shared" si="619"/>
        <v>0.007955807102321022</v>
      </c>
      <c r="AL390" s="17">
        <f t="shared" si="619"/>
        <v>0.015516933604078463</v>
      </c>
      <c r="AM390" s="17">
        <f t="shared" si="619"/>
        <v>0.001869556054683915</v>
      </c>
      <c r="AN390" s="17">
        <f t="shared" si="619"/>
        <v>0.001289775883424983</v>
      </c>
      <c r="AO390" s="17">
        <f t="shared" si="619"/>
        <v>0.0028728718834204465</v>
      </c>
      <c r="AP390" s="17">
        <f t="shared" si="619"/>
        <v>0.0010797316128694288</v>
      </c>
      <c r="AQ390" s="17">
        <f t="shared" si="619"/>
        <v>1.7514183323684367E-05</v>
      </c>
      <c r="AR390" s="17">
        <f t="shared" si="619"/>
        <v>2.101334586774997E-05</v>
      </c>
      <c r="AS390" s="14">
        <f t="shared" si="619"/>
        <v>0.0021081784061901788</v>
      </c>
    </row>
    <row r="391" spans="1:45" ht="10.5" customHeight="1">
      <c r="A391" s="3">
        <f t="shared" si="555"/>
        <v>37</v>
      </c>
      <c r="B391" s="3" t="str">
        <f t="shared" si="555"/>
        <v>Gesundheitsw</v>
      </c>
      <c r="C391" s="17">
        <f aca="true" t="shared" si="620" ref="C391:L391">C291/C$66</f>
        <v>0.0034311864497361738</v>
      </c>
      <c r="D391" s="17">
        <f t="shared" si="620"/>
        <v>0.000369825431258434</v>
      </c>
      <c r="E391" s="17">
        <f t="shared" si="620"/>
        <v>0.0009069773066171247</v>
      </c>
      <c r="F391" s="17">
        <f t="shared" si="620"/>
        <v>0.00025074177459893595</v>
      </c>
      <c r="G391" s="17">
        <f t="shared" si="620"/>
        <v>0.00014926745924545665</v>
      </c>
      <c r="H391" s="17">
        <f t="shared" si="620"/>
        <v>5.39181602929057E-05</v>
      </c>
      <c r="I391" s="17">
        <f t="shared" si="620"/>
        <v>5.5883477836995754E-05</v>
      </c>
      <c r="J391" s="17">
        <f t="shared" si="620"/>
        <v>0</v>
      </c>
      <c r="K391" s="17">
        <f t="shared" si="620"/>
        <v>0</v>
      </c>
      <c r="L391" s="17">
        <f t="shared" si="620"/>
        <v>0</v>
      </c>
      <c r="M391" s="17">
        <f aca="true" t="shared" si="621" ref="M391:V391">M291/M$66</f>
        <v>0</v>
      </c>
      <c r="N391" s="17">
        <f t="shared" si="621"/>
        <v>1.639309855563686E-05</v>
      </c>
      <c r="O391" s="17">
        <f t="shared" si="621"/>
        <v>0</v>
      </c>
      <c r="P391" s="17">
        <f t="shared" si="621"/>
        <v>0</v>
      </c>
      <c r="Q391" s="17">
        <f t="shared" si="621"/>
        <v>0</v>
      </c>
      <c r="R391" s="17">
        <f t="shared" si="621"/>
        <v>7.99920364078091E-05</v>
      </c>
      <c r="S391" s="17">
        <f t="shared" si="621"/>
        <v>0</v>
      </c>
      <c r="T391" s="17">
        <f t="shared" si="621"/>
        <v>9.448910239781582E-05</v>
      </c>
      <c r="U391" s="17">
        <f t="shared" si="621"/>
        <v>1.9830194747019704E-05</v>
      </c>
      <c r="V391" s="17">
        <f t="shared" si="621"/>
        <v>6.188530851496265E-05</v>
      </c>
      <c r="W391" s="17">
        <f aca="true" t="shared" si="622" ref="W391:AF391">W291/W$66</f>
        <v>8.335121333229518E-05</v>
      </c>
      <c r="X391" s="17">
        <f t="shared" si="622"/>
        <v>9.937798117868642E-05</v>
      </c>
      <c r="Y391" s="17">
        <f t="shared" si="622"/>
        <v>2.472896921140407E-05</v>
      </c>
      <c r="Z391" s="17">
        <f t="shared" si="622"/>
        <v>0.00018577782324427373</v>
      </c>
      <c r="AA391" s="17">
        <f t="shared" si="622"/>
        <v>0.00017899625187952866</v>
      </c>
      <c r="AB391" s="17">
        <f t="shared" si="622"/>
        <v>6.941329176018617E-05</v>
      </c>
      <c r="AC391" s="17">
        <f t="shared" si="622"/>
        <v>0.0009516046725912368</v>
      </c>
      <c r="AD391" s="17">
        <f t="shared" si="622"/>
        <v>0.0004553386501872053</v>
      </c>
      <c r="AE391" s="17">
        <f t="shared" si="622"/>
        <v>0.000127358025410544</v>
      </c>
      <c r="AF391" s="17">
        <f t="shared" si="622"/>
        <v>0.0003024385127844608</v>
      </c>
      <c r="AG391" s="17">
        <f aca="true" t="shared" si="623" ref="AG391:AS391">AG291/AG$66</f>
        <v>0.000286436135647186</v>
      </c>
      <c r="AH391" s="17">
        <f t="shared" si="623"/>
        <v>6.998252413177343E-05</v>
      </c>
      <c r="AI391" s="17">
        <f t="shared" si="623"/>
        <v>0.002426941754295745</v>
      </c>
      <c r="AJ391" s="17">
        <f t="shared" si="623"/>
        <v>4.11087278861926E-05</v>
      </c>
      <c r="AK391" s="17">
        <f t="shared" si="623"/>
        <v>0.00014942078199255932</v>
      </c>
      <c r="AL391" s="17">
        <f t="shared" si="623"/>
        <v>5.468142709087926E-05</v>
      </c>
      <c r="AM391" s="17">
        <f t="shared" si="623"/>
        <v>0.004523554931400888</v>
      </c>
      <c r="AN391" s="17">
        <f t="shared" si="623"/>
        <v>0.00016490990530083484</v>
      </c>
      <c r="AO391" s="17">
        <f t="shared" si="623"/>
        <v>0.0030334331610022917</v>
      </c>
      <c r="AP391" s="17">
        <f t="shared" si="623"/>
        <v>0.11852418901019882</v>
      </c>
      <c r="AQ391" s="17">
        <f t="shared" si="623"/>
        <v>2.081487180732903E-05</v>
      </c>
      <c r="AR391" s="17">
        <f t="shared" si="623"/>
        <v>2.497347963058042E-05</v>
      </c>
      <c r="AS391" s="14">
        <f t="shared" si="623"/>
        <v>0.002106047078668331</v>
      </c>
    </row>
    <row r="392" spans="1:45" ht="10.5" customHeight="1">
      <c r="A392" s="3">
        <f t="shared" si="555"/>
        <v>38</v>
      </c>
      <c r="B392" s="3" t="str">
        <f t="shared" si="555"/>
        <v>Nm Dienstleist</v>
      </c>
      <c r="C392" s="17">
        <f aca="true" t="shared" si="624" ref="C392:L392">C292/C$66</f>
        <v>0</v>
      </c>
      <c r="D392" s="17">
        <f t="shared" si="624"/>
        <v>0</v>
      </c>
      <c r="E392" s="17">
        <f t="shared" si="624"/>
        <v>0</v>
      </c>
      <c r="F392" s="17">
        <f t="shared" si="624"/>
        <v>0</v>
      </c>
      <c r="G392" s="17">
        <f t="shared" si="624"/>
        <v>0</v>
      </c>
      <c r="H392" s="17">
        <f t="shared" si="624"/>
        <v>0</v>
      </c>
      <c r="I392" s="17">
        <f t="shared" si="624"/>
        <v>0</v>
      </c>
      <c r="J392" s="17">
        <f t="shared" si="624"/>
        <v>0</v>
      </c>
      <c r="K392" s="17">
        <f t="shared" si="624"/>
        <v>0</v>
      </c>
      <c r="L392" s="17">
        <f t="shared" si="624"/>
        <v>0</v>
      </c>
      <c r="M392" s="17">
        <f aca="true" t="shared" si="625" ref="M392:V392">M292/M$66</f>
        <v>0</v>
      </c>
      <c r="N392" s="17">
        <f t="shared" si="625"/>
        <v>0</v>
      </c>
      <c r="O392" s="17">
        <f t="shared" si="625"/>
        <v>0</v>
      </c>
      <c r="P392" s="17">
        <f t="shared" si="625"/>
        <v>0</v>
      </c>
      <c r="Q392" s="17">
        <f t="shared" si="625"/>
        <v>0</v>
      </c>
      <c r="R392" s="17">
        <f t="shared" si="625"/>
        <v>0</v>
      </c>
      <c r="S392" s="17">
        <f t="shared" si="625"/>
        <v>0</v>
      </c>
      <c r="T392" s="17">
        <f t="shared" si="625"/>
        <v>0</v>
      </c>
      <c r="U392" s="17">
        <f t="shared" si="625"/>
        <v>0</v>
      </c>
      <c r="V392" s="17">
        <f t="shared" si="625"/>
        <v>0</v>
      </c>
      <c r="W392" s="17">
        <f aca="true" t="shared" si="626" ref="W392:AF392">W292/W$66</f>
        <v>0</v>
      </c>
      <c r="X392" s="17">
        <f t="shared" si="626"/>
        <v>0</v>
      </c>
      <c r="Y392" s="17">
        <f t="shared" si="626"/>
        <v>0</v>
      </c>
      <c r="Z392" s="17">
        <f t="shared" si="626"/>
        <v>0</v>
      </c>
      <c r="AA392" s="17">
        <f t="shared" si="626"/>
        <v>0</v>
      </c>
      <c r="AB392" s="17">
        <f t="shared" si="626"/>
        <v>0</v>
      </c>
      <c r="AC392" s="17">
        <f t="shared" si="626"/>
        <v>0</v>
      </c>
      <c r="AD392" s="17">
        <f t="shared" si="626"/>
        <v>0</v>
      </c>
      <c r="AE392" s="17">
        <f t="shared" si="626"/>
        <v>0</v>
      </c>
      <c r="AF392" s="17">
        <f t="shared" si="626"/>
        <v>0</v>
      </c>
      <c r="AG392" s="17">
        <f aca="true" t="shared" si="627" ref="AG392:AS392">AG292/AG$66</f>
        <v>0</v>
      </c>
      <c r="AH392" s="17">
        <f t="shared" si="627"/>
        <v>0</v>
      </c>
      <c r="AI392" s="17">
        <f t="shared" si="627"/>
        <v>0</v>
      </c>
      <c r="AJ392" s="17">
        <f t="shared" si="627"/>
        <v>0</v>
      </c>
      <c r="AK392" s="17">
        <f t="shared" si="627"/>
        <v>0</v>
      </c>
      <c r="AL392" s="17">
        <f t="shared" si="627"/>
        <v>0</v>
      </c>
      <c r="AM392" s="17">
        <f t="shared" si="627"/>
        <v>0</v>
      </c>
      <c r="AN392" s="17">
        <f t="shared" si="627"/>
        <v>0</v>
      </c>
      <c r="AO392" s="17">
        <f t="shared" si="627"/>
        <v>0</v>
      </c>
      <c r="AP392" s="17">
        <f t="shared" si="627"/>
        <v>0</v>
      </c>
      <c r="AQ392" s="17">
        <f t="shared" si="627"/>
        <v>2.0815120103242994E-05</v>
      </c>
      <c r="AR392" s="17">
        <f t="shared" si="627"/>
        <v>2.4973777533589728E-05</v>
      </c>
      <c r="AS392" s="14">
        <f t="shared" si="627"/>
        <v>3.028239158530138E-12</v>
      </c>
    </row>
    <row r="393" spans="1:45" ht="10.5" customHeight="1">
      <c r="A393" s="3">
        <f t="shared" si="555"/>
        <v>39</v>
      </c>
      <c r="B393" s="3" t="str">
        <f t="shared" si="555"/>
        <v>Staat</v>
      </c>
      <c r="C393" s="17">
        <f aca="true" t="shared" si="628" ref="C393:L393">C293/C$66</f>
        <v>0.0010828621573753083</v>
      </c>
      <c r="D393" s="17">
        <f t="shared" si="628"/>
        <v>0.001724780925737421</v>
      </c>
      <c r="E393" s="17">
        <f t="shared" si="628"/>
        <v>0.00017582139047363647</v>
      </c>
      <c r="F393" s="17">
        <f t="shared" si="628"/>
        <v>0.0008551267759589215</v>
      </c>
      <c r="G393" s="17">
        <f t="shared" si="628"/>
        <v>0.003942779619057134</v>
      </c>
      <c r="H393" s="17">
        <f t="shared" si="628"/>
        <v>0.001745333098914988</v>
      </c>
      <c r="I393" s="17">
        <f t="shared" si="628"/>
        <v>0.002539721214796672</v>
      </c>
      <c r="J393" s="17">
        <f t="shared" si="628"/>
        <v>0.0018345997291566343</v>
      </c>
      <c r="K393" s="17">
        <f t="shared" si="628"/>
        <v>0.0004799929790879807</v>
      </c>
      <c r="L393" s="17">
        <f t="shared" si="628"/>
        <v>0.0025939178843336604</v>
      </c>
      <c r="M393" s="17">
        <f aca="true" t="shared" si="629" ref="M393:V393">M293/M$66</f>
        <v>0.00047382320960949193</v>
      </c>
      <c r="N393" s="17">
        <f t="shared" si="629"/>
        <v>0.000988716268757513</v>
      </c>
      <c r="O393" s="17">
        <f t="shared" si="629"/>
        <v>0.0009113608911118399</v>
      </c>
      <c r="P393" s="17">
        <f t="shared" si="629"/>
        <v>0.0011065899351987007</v>
      </c>
      <c r="Q393" s="17">
        <f t="shared" si="629"/>
        <v>0.0007010107838068698</v>
      </c>
      <c r="R393" s="17">
        <f t="shared" si="629"/>
        <v>0.0016386676147152038</v>
      </c>
      <c r="S393" s="17">
        <f t="shared" si="629"/>
        <v>0.0017674002608721942</v>
      </c>
      <c r="T393" s="17">
        <f t="shared" si="629"/>
        <v>0.0013926652342501299</v>
      </c>
      <c r="U393" s="17">
        <f t="shared" si="629"/>
        <v>0.0007142227849397745</v>
      </c>
      <c r="V393" s="17">
        <f t="shared" si="629"/>
        <v>0.0014040942011997043</v>
      </c>
      <c r="W393" s="17">
        <f aca="true" t="shared" si="630" ref="W393:AF393">W293/W$66</f>
        <v>0.0009293604329014756</v>
      </c>
      <c r="X393" s="17">
        <f t="shared" si="630"/>
        <v>0.001221575818877237</v>
      </c>
      <c r="Y393" s="17">
        <f t="shared" si="630"/>
        <v>0.00013190054908826236</v>
      </c>
      <c r="Z393" s="17">
        <f t="shared" si="630"/>
        <v>0.0013949462068014147</v>
      </c>
      <c r="AA393" s="17">
        <f t="shared" si="630"/>
        <v>0.0006344083182603868</v>
      </c>
      <c r="AB393" s="17">
        <f t="shared" si="630"/>
        <v>0.0009056574541325935</v>
      </c>
      <c r="AC393" s="17">
        <f t="shared" si="630"/>
        <v>0.00012655467617786164</v>
      </c>
      <c r="AD393" s="17">
        <f t="shared" si="630"/>
        <v>0.0026003319217112967</v>
      </c>
      <c r="AE393" s="17">
        <f t="shared" si="630"/>
        <v>0.0007782514066513703</v>
      </c>
      <c r="AF393" s="17">
        <f t="shared" si="630"/>
        <v>0.0017271552037697107</v>
      </c>
      <c r="AG393" s="17">
        <f aca="true" t="shared" si="631" ref="AG393:AS393">AG293/AG$66</f>
        <v>0.00033087256433209235</v>
      </c>
      <c r="AH393" s="17">
        <f t="shared" si="631"/>
        <v>0.0002024528353839134</v>
      </c>
      <c r="AI393" s="17">
        <f t="shared" si="631"/>
        <v>0.0011577672009199353</v>
      </c>
      <c r="AJ393" s="17">
        <f t="shared" si="631"/>
        <v>0.004378329836904331</v>
      </c>
      <c r="AK393" s="17">
        <f t="shared" si="631"/>
        <v>0.0008935032455209316</v>
      </c>
      <c r="AL393" s="17">
        <f t="shared" si="631"/>
        <v>0.0005250667798450851</v>
      </c>
      <c r="AM393" s="17">
        <f t="shared" si="631"/>
        <v>0.0020636844373996695</v>
      </c>
      <c r="AN393" s="17">
        <f t="shared" si="631"/>
        <v>0.0014284896663444339</v>
      </c>
      <c r="AO393" s="17">
        <f t="shared" si="631"/>
        <v>0.0019944857037414304</v>
      </c>
      <c r="AP393" s="17">
        <f t="shared" si="631"/>
        <v>0.06443085291751793</v>
      </c>
      <c r="AQ393" s="17">
        <f t="shared" si="631"/>
        <v>2.081487753878878E-05</v>
      </c>
      <c r="AR393" s="17">
        <f t="shared" si="631"/>
        <v>2.4973486507129778E-05</v>
      </c>
      <c r="AS393" s="14">
        <f t="shared" si="631"/>
        <v>0.002132359338430869</v>
      </c>
    </row>
    <row r="394" spans="1:45" ht="10.5" customHeight="1">
      <c r="A394" s="3">
        <f t="shared" si="555"/>
        <v>40</v>
      </c>
      <c r="B394" s="3" t="str">
        <f t="shared" si="555"/>
        <v>Sozialvers</v>
      </c>
      <c r="C394" s="17">
        <f aca="true" t="shared" si="632" ref="C394:L394">C294/C$66</f>
        <v>0</v>
      </c>
      <c r="D394" s="17">
        <f t="shared" si="632"/>
        <v>0</v>
      </c>
      <c r="E394" s="17">
        <f t="shared" si="632"/>
        <v>0</v>
      </c>
      <c r="F394" s="17">
        <f t="shared" si="632"/>
        <v>0</v>
      </c>
      <c r="G394" s="17">
        <f t="shared" si="632"/>
        <v>0</v>
      </c>
      <c r="H394" s="17">
        <f t="shared" si="632"/>
        <v>0</v>
      </c>
      <c r="I394" s="17">
        <f t="shared" si="632"/>
        <v>0</v>
      </c>
      <c r="J394" s="17">
        <f t="shared" si="632"/>
        <v>0</v>
      </c>
      <c r="K394" s="17">
        <f t="shared" si="632"/>
        <v>0</v>
      </c>
      <c r="L394" s="17">
        <f t="shared" si="632"/>
        <v>0</v>
      </c>
      <c r="M394" s="17">
        <f aca="true" t="shared" si="633" ref="M394:V394">M294/M$66</f>
        <v>0</v>
      </c>
      <c r="N394" s="17">
        <f t="shared" si="633"/>
        <v>0</v>
      </c>
      <c r="O394" s="17">
        <f t="shared" si="633"/>
        <v>0</v>
      </c>
      <c r="P394" s="17">
        <f t="shared" si="633"/>
        <v>0</v>
      </c>
      <c r="Q394" s="17">
        <f t="shared" si="633"/>
        <v>0</v>
      </c>
      <c r="R394" s="17">
        <f t="shared" si="633"/>
        <v>0</v>
      </c>
      <c r="S394" s="17">
        <f t="shared" si="633"/>
        <v>0</v>
      </c>
      <c r="T394" s="17">
        <f t="shared" si="633"/>
        <v>0</v>
      </c>
      <c r="U394" s="17">
        <f t="shared" si="633"/>
        <v>0</v>
      </c>
      <c r="V394" s="17">
        <f t="shared" si="633"/>
        <v>0</v>
      </c>
      <c r="W394" s="17">
        <f aca="true" t="shared" si="634" ref="W394:AF394">W294/W$66</f>
        <v>0</v>
      </c>
      <c r="X394" s="17">
        <f t="shared" si="634"/>
        <v>0</v>
      </c>
      <c r="Y394" s="17">
        <f t="shared" si="634"/>
        <v>0</v>
      </c>
      <c r="Z394" s="17">
        <f t="shared" si="634"/>
        <v>0</v>
      </c>
      <c r="AA394" s="17">
        <f t="shared" si="634"/>
        <v>0</v>
      </c>
      <c r="AB394" s="17">
        <f t="shared" si="634"/>
        <v>0</v>
      </c>
      <c r="AC394" s="17">
        <f t="shared" si="634"/>
        <v>0</v>
      </c>
      <c r="AD394" s="17">
        <f t="shared" si="634"/>
        <v>0</v>
      </c>
      <c r="AE394" s="17">
        <f t="shared" si="634"/>
        <v>0</v>
      </c>
      <c r="AF394" s="17">
        <f t="shared" si="634"/>
        <v>0</v>
      </c>
      <c r="AG394" s="17">
        <f aca="true" t="shared" si="635" ref="AG394:AS394">AG294/AG$66</f>
        <v>0</v>
      </c>
      <c r="AH394" s="17">
        <f t="shared" si="635"/>
        <v>0</v>
      </c>
      <c r="AI394" s="17">
        <f t="shared" si="635"/>
        <v>0</v>
      </c>
      <c r="AJ394" s="17">
        <f t="shared" si="635"/>
        <v>0</v>
      </c>
      <c r="AK394" s="17">
        <f t="shared" si="635"/>
        <v>0</v>
      </c>
      <c r="AL394" s="17">
        <f t="shared" si="635"/>
        <v>0</v>
      </c>
      <c r="AM394" s="17">
        <f t="shared" si="635"/>
        <v>0</v>
      </c>
      <c r="AN394" s="17">
        <f t="shared" si="635"/>
        <v>0</v>
      </c>
      <c r="AO394" s="17">
        <f t="shared" si="635"/>
        <v>0</v>
      </c>
      <c r="AP394" s="17">
        <f t="shared" si="635"/>
        <v>0</v>
      </c>
      <c r="AQ394" s="17">
        <f t="shared" si="635"/>
        <v>2.0815120103242994E-05</v>
      </c>
      <c r="AR394" s="17">
        <f t="shared" si="635"/>
        <v>2.4973777533589728E-05</v>
      </c>
      <c r="AS394" s="14">
        <f t="shared" si="635"/>
        <v>3.028239158530138E-12</v>
      </c>
    </row>
    <row r="395" spans="1:45" ht="10.5" customHeight="1">
      <c r="A395" s="3">
        <f>A45</f>
        <v>41</v>
      </c>
      <c r="B395" s="3" t="str">
        <f>B45</f>
        <v> ---</v>
      </c>
      <c r="C395" s="17">
        <f aca="true" t="shared" si="636" ref="C395:L395">C295/C$66</f>
        <v>7.730392241370708E-11</v>
      </c>
      <c r="D395" s="17">
        <f t="shared" si="636"/>
        <v>7.349513002434205E-11</v>
      </c>
      <c r="E395" s="17">
        <f t="shared" si="636"/>
        <v>6.780489998384422E-10</v>
      </c>
      <c r="F395" s="17">
        <f t="shared" si="636"/>
        <v>5.956261924257057E-10</v>
      </c>
      <c r="G395" s="17">
        <f t="shared" si="636"/>
        <v>3.579183231222449E-10</v>
      </c>
      <c r="H395" s="17">
        <f t="shared" si="636"/>
        <v>4.454246516637109E-11</v>
      </c>
      <c r="I395" s="17">
        <f t="shared" si="636"/>
        <v>2.8009151032929137E-10</v>
      </c>
      <c r="J395" s="17">
        <f t="shared" si="636"/>
        <v>3.1174131632898034E-10</v>
      </c>
      <c r="K395" s="17">
        <f t="shared" si="636"/>
        <v>2.6514813198324596E-10</v>
      </c>
      <c r="L395" s="17">
        <f t="shared" si="636"/>
        <v>4.4714717566916557E-10</v>
      </c>
      <c r="M395" s="17">
        <f aca="true" t="shared" si="637" ref="M395:V395">M295/M$66</f>
        <v>1.0324251651090104E-09</v>
      </c>
      <c r="N395" s="17">
        <f t="shared" si="637"/>
        <v>1.0797050491459397E-10</v>
      </c>
      <c r="O395" s="17">
        <f t="shared" si="637"/>
        <v>2.262825445789759E-10</v>
      </c>
      <c r="P395" s="17">
        <f t="shared" si="637"/>
        <v>9.076701534258958E-11</v>
      </c>
      <c r="Q395" s="17">
        <f t="shared" si="637"/>
        <v>1.383524982072062E-09</v>
      </c>
      <c r="R395" s="17">
        <f t="shared" si="637"/>
        <v>2.770581470557969E-11</v>
      </c>
      <c r="S395" s="17">
        <f t="shared" si="637"/>
        <v>1.637531655435831E-10</v>
      </c>
      <c r="T395" s="17">
        <f t="shared" si="637"/>
        <v>1.187817460570808E-10</v>
      </c>
      <c r="U395" s="17">
        <f t="shared" si="637"/>
        <v>4.381231513469911E-11</v>
      </c>
      <c r="V395" s="17">
        <f t="shared" si="637"/>
        <v>2.0673298874341674E-11</v>
      </c>
      <c r="W395" s="17">
        <f aca="true" t="shared" si="638" ref="W395:AF395">W295/W$66</f>
        <v>2.2724629821055166E-11</v>
      </c>
      <c r="X395" s="17">
        <f t="shared" si="638"/>
        <v>4.100392302763012E-11</v>
      </c>
      <c r="Y395" s="17">
        <f t="shared" si="638"/>
        <v>5.368670794312314E-11</v>
      </c>
      <c r="Z395" s="17">
        <f t="shared" si="638"/>
        <v>2.8355637496667727E-11</v>
      </c>
      <c r="AA395" s="17">
        <f t="shared" si="638"/>
        <v>3.2748759747486986E-11</v>
      </c>
      <c r="AB395" s="17">
        <f t="shared" si="638"/>
        <v>4.273588699820096E-11</v>
      </c>
      <c r="AC395" s="17">
        <f t="shared" si="638"/>
        <v>1.585375674400211E-10</v>
      </c>
      <c r="AD395" s="17">
        <f t="shared" si="638"/>
        <v>7.628231398051842E-10</v>
      </c>
      <c r="AE395" s="17">
        <f t="shared" si="638"/>
        <v>8.47613324243256E-11</v>
      </c>
      <c r="AF395" s="17">
        <f t="shared" si="638"/>
        <v>2.458733344236998E-10</v>
      </c>
      <c r="AG395" s="17">
        <f aca="true" t="shared" si="639" ref="AG395:AS395">AG295/AG$66</f>
        <v>6.632146109570297E-11</v>
      </c>
      <c r="AH395" s="17">
        <f t="shared" si="639"/>
        <v>2.0809961980072167E-11</v>
      </c>
      <c r="AI395" s="17">
        <f t="shared" si="639"/>
        <v>6.995900658524045E-11</v>
      </c>
      <c r="AJ395" s="17">
        <f t="shared" si="639"/>
        <v>3.244940107729298E-11</v>
      </c>
      <c r="AK395" s="17">
        <f t="shared" si="639"/>
        <v>1.8766111937639902E-11</v>
      </c>
      <c r="AL395" s="17">
        <f t="shared" si="639"/>
        <v>1.1231308941811407E-10</v>
      </c>
      <c r="AM395" s="17">
        <f t="shared" si="639"/>
        <v>5.867605569589781E-11</v>
      </c>
      <c r="AN395" s="17">
        <f t="shared" si="639"/>
        <v>7.41396414176664E-11</v>
      </c>
      <c r="AO395" s="17">
        <f t="shared" si="639"/>
        <v>2.8676269761631405E-11</v>
      </c>
      <c r="AP395" s="17">
        <f t="shared" si="639"/>
        <v>1.1140119477834918E-10</v>
      </c>
      <c r="AQ395" s="17">
        <f t="shared" si="639"/>
        <v>2.0815120103242994E-05</v>
      </c>
      <c r="AR395" s="17">
        <f t="shared" si="639"/>
        <v>2.4973777533589728E-05</v>
      </c>
      <c r="AS395" s="14">
        <f t="shared" si="639"/>
        <v>6.359302232913287E-11</v>
      </c>
    </row>
    <row r="396" spans="1:45" ht="10.5" customHeight="1">
      <c r="A396" s="3">
        <f>A46</f>
        <v>42</v>
      </c>
      <c r="B396" s="3" t="str">
        <f>B46</f>
        <v> ---</v>
      </c>
      <c r="C396" s="17">
        <f aca="true" t="shared" si="640" ref="C396:L396">C296/C$66</f>
        <v>7.730392241370708E-11</v>
      </c>
      <c r="D396" s="17">
        <f t="shared" si="640"/>
        <v>7.349513002434205E-11</v>
      </c>
      <c r="E396" s="17">
        <f t="shared" si="640"/>
        <v>6.780489998384422E-10</v>
      </c>
      <c r="F396" s="17">
        <f t="shared" si="640"/>
        <v>5.956261924257057E-10</v>
      </c>
      <c r="G396" s="17">
        <f t="shared" si="640"/>
        <v>3.579183231222449E-10</v>
      </c>
      <c r="H396" s="17">
        <f t="shared" si="640"/>
        <v>4.454246516637109E-11</v>
      </c>
      <c r="I396" s="17">
        <f t="shared" si="640"/>
        <v>2.8009151032929137E-10</v>
      </c>
      <c r="J396" s="17">
        <f t="shared" si="640"/>
        <v>3.1174131632898034E-10</v>
      </c>
      <c r="K396" s="17">
        <f t="shared" si="640"/>
        <v>2.6514813198324596E-10</v>
      </c>
      <c r="L396" s="17">
        <f t="shared" si="640"/>
        <v>4.4714717566916557E-10</v>
      </c>
      <c r="M396" s="17">
        <f aca="true" t="shared" si="641" ref="M396:V396">M296/M$66</f>
        <v>1.0324251651090104E-09</v>
      </c>
      <c r="N396" s="17">
        <f t="shared" si="641"/>
        <v>1.0797050491459397E-10</v>
      </c>
      <c r="O396" s="17">
        <f t="shared" si="641"/>
        <v>2.262825445789759E-10</v>
      </c>
      <c r="P396" s="17">
        <f t="shared" si="641"/>
        <v>9.076701534258958E-11</v>
      </c>
      <c r="Q396" s="17">
        <f t="shared" si="641"/>
        <v>1.383524982072062E-09</v>
      </c>
      <c r="R396" s="17">
        <f t="shared" si="641"/>
        <v>2.770581470557969E-11</v>
      </c>
      <c r="S396" s="17">
        <f t="shared" si="641"/>
        <v>1.637531655435831E-10</v>
      </c>
      <c r="T396" s="17">
        <f t="shared" si="641"/>
        <v>1.187817460570808E-10</v>
      </c>
      <c r="U396" s="17">
        <f t="shared" si="641"/>
        <v>4.381231513469911E-11</v>
      </c>
      <c r="V396" s="17">
        <f t="shared" si="641"/>
        <v>2.0673298874341674E-11</v>
      </c>
      <c r="W396" s="17">
        <f aca="true" t="shared" si="642" ref="W396:AF396">W296/W$66</f>
        <v>2.2724629821055166E-11</v>
      </c>
      <c r="X396" s="17">
        <f t="shared" si="642"/>
        <v>4.100392302763012E-11</v>
      </c>
      <c r="Y396" s="17">
        <f t="shared" si="642"/>
        <v>5.368670794312314E-11</v>
      </c>
      <c r="Z396" s="17">
        <f t="shared" si="642"/>
        <v>2.8355637496667727E-11</v>
      </c>
      <c r="AA396" s="17">
        <f t="shared" si="642"/>
        <v>3.2748759747486986E-11</v>
      </c>
      <c r="AB396" s="17">
        <f t="shared" si="642"/>
        <v>4.273588699820096E-11</v>
      </c>
      <c r="AC396" s="17">
        <f t="shared" si="642"/>
        <v>1.585375674400211E-10</v>
      </c>
      <c r="AD396" s="17">
        <f t="shared" si="642"/>
        <v>7.628231398051842E-10</v>
      </c>
      <c r="AE396" s="17">
        <f t="shared" si="642"/>
        <v>8.47613324243256E-11</v>
      </c>
      <c r="AF396" s="17">
        <f t="shared" si="642"/>
        <v>2.458733344236998E-10</v>
      </c>
      <c r="AG396" s="17">
        <f aca="true" t="shared" si="643" ref="AG396:AS396">AG296/AG$66</f>
        <v>6.632146109570297E-11</v>
      </c>
      <c r="AH396" s="17">
        <f t="shared" si="643"/>
        <v>2.0809961980072167E-11</v>
      </c>
      <c r="AI396" s="17">
        <f t="shared" si="643"/>
        <v>6.995900658524045E-11</v>
      </c>
      <c r="AJ396" s="17">
        <f t="shared" si="643"/>
        <v>3.244940107729298E-11</v>
      </c>
      <c r="AK396" s="17">
        <f t="shared" si="643"/>
        <v>1.8766111937639902E-11</v>
      </c>
      <c r="AL396" s="17">
        <f t="shared" si="643"/>
        <v>1.1231308941811407E-10</v>
      </c>
      <c r="AM396" s="17">
        <f t="shared" si="643"/>
        <v>5.867605569589781E-11</v>
      </c>
      <c r="AN396" s="17">
        <f t="shared" si="643"/>
        <v>7.41396414176664E-11</v>
      </c>
      <c r="AO396" s="17">
        <f t="shared" si="643"/>
        <v>2.8676269761631405E-11</v>
      </c>
      <c r="AP396" s="17">
        <f t="shared" si="643"/>
        <v>1.1140119477834918E-10</v>
      </c>
      <c r="AQ396" s="17">
        <f t="shared" si="643"/>
        <v>2.0815120103242994E-05</v>
      </c>
      <c r="AR396" s="17">
        <f t="shared" si="643"/>
        <v>2.4973777533589728E-05</v>
      </c>
      <c r="AS396" s="14">
        <f t="shared" si="643"/>
        <v>6.359302232913287E-11</v>
      </c>
    </row>
    <row r="397" spans="3:45" ht="10.5" customHeight="1"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  <c r="AJ397" s="17"/>
      <c r="AK397" s="17"/>
      <c r="AL397" s="17"/>
      <c r="AM397" s="17"/>
      <c r="AN397" s="17"/>
      <c r="AO397" s="17"/>
      <c r="AP397" s="17"/>
      <c r="AQ397" s="17"/>
      <c r="AR397" s="17"/>
      <c r="AS397" s="12"/>
    </row>
    <row r="398" spans="1:45" ht="10.5" customHeight="1">
      <c r="A398" s="6" t="s">
        <v>155</v>
      </c>
      <c r="C398" s="19">
        <f aca="true" t="shared" si="644" ref="C398:L398">SUM(C355:C396)</f>
        <v>0.37315425948798</v>
      </c>
      <c r="D398" s="19">
        <f t="shared" si="644"/>
        <v>0.31406144681810066</v>
      </c>
      <c r="E398" s="19">
        <f t="shared" si="644"/>
        <v>0.3095764308061291</v>
      </c>
      <c r="F398" s="19">
        <f t="shared" si="644"/>
        <v>0.29559587551380295</v>
      </c>
      <c r="G398" s="19">
        <f t="shared" si="644"/>
        <v>0.6220007030791449</v>
      </c>
      <c r="H398" s="19">
        <f t="shared" si="644"/>
        <v>0.6344291801901959</v>
      </c>
      <c r="I398" s="19">
        <f t="shared" si="644"/>
        <v>0.495829992561671</v>
      </c>
      <c r="J398" s="19">
        <f t="shared" si="644"/>
        <v>0.3026755216326591</v>
      </c>
      <c r="K398" s="19">
        <f t="shared" si="644"/>
        <v>0.443146840897477</v>
      </c>
      <c r="L398" s="19">
        <f t="shared" si="644"/>
        <v>0.4385918767074384</v>
      </c>
      <c r="M398" s="19">
        <f aca="true" t="shared" si="645" ref="M398:V398">SUM(M355:M396)</f>
        <v>0.46000366742341575</v>
      </c>
      <c r="N398" s="19">
        <f t="shared" si="645"/>
        <v>0.44107052959660215</v>
      </c>
      <c r="O398" s="19">
        <f t="shared" si="645"/>
        <v>0.48238620618193234</v>
      </c>
      <c r="P398" s="19">
        <f t="shared" si="645"/>
        <v>0.42028558651020953</v>
      </c>
      <c r="Q398" s="19">
        <f t="shared" si="645"/>
        <v>0.4055742053459676</v>
      </c>
      <c r="R398" s="19">
        <f t="shared" si="645"/>
        <v>0.43766053273983363</v>
      </c>
      <c r="S398" s="19">
        <f t="shared" si="645"/>
        <v>0.45122714307138456</v>
      </c>
      <c r="T398" s="19">
        <f t="shared" si="645"/>
        <v>0.4556778519205424</v>
      </c>
      <c r="U398" s="19">
        <f t="shared" si="645"/>
        <v>0.451157463162147</v>
      </c>
      <c r="V398" s="19">
        <f t="shared" si="645"/>
        <v>0.4436830404231256</v>
      </c>
      <c r="W398" s="19">
        <f aca="true" t="shared" si="646" ref="W398:AF398">SUM(W355:W396)</f>
        <v>0.44703986592051054</v>
      </c>
      <c r="X398" s="19">
        <f t="shared" si="646"/>
        <v>0.40058158657363685</v>
      </c>
      <c r="Y398" s="19">
        <f t="shared" si="646"/>
        <v>0.3566186875262173</v>
      </c>
      <c r="Z398" s="19">
        <f t="shared" si="646"/>
        <v>0.3763522099760009</v>
      </c>
      <c r="AA398" s="19">
        <f t="shared" si="646"/>
        <v>0.24951217198188513</v>
      </c>
      <c r="AB398" s="19">
        <f t="shared" si="646"/>
        <v>0.4351237985480739</v>
      </c>
      <c r="AC398" s="19">
        <f t="shared" si="646"/>
        <v>0.33577945226874534</v>
      </c>
      <c r="AD398" s="19">
        <f t="shared" si="646"/>
        <v>0.6476405430103438</v>
      </c>
      <c r="AE398" s="19">
        <f t="shared" si="646"/>
        <v>0.34752548298067726</v>
      </c>
      <c r="AF398" s="19">
        <f t="shared" si="646"/>
        <v>0.4359906175734016</v>
      </c>
      <c r="AG398" s="19">
        <f aca="true" t="shared" si="647" ref="AG398:AR398">SUM(AG355:AG396)</f>
        <v>0.23723232602629765</v>
      </c>
      <c r="AH398" s="19">
        <f t="shared" si="647"/>
        <v>0.2382237683932387</v>
      </c>
      <c r="AI398" s="19">
        <f t="shared" si="647"/>
        <v>0.47857763661472374</v>
      </c>
      <c r="AJ398" s="19">
        <f t="shared" si="647"/>
        <v>0.2433840674594744</v>
      </c>
      <c r="AK398" s="19">
        <f t="shared" si="647"/>
        <v>0.3345084703318714</v>
      </c>
      <c r="AL398" s="19">
        <f t="shared" si="647"/>
        <v>0.42174272917255007</v>
      </c>
      <c r="AM398" s="19">
        <f t="shared" si="647"/>
        <v>0.27424710734174357</v>
      </c>
      <c r="AN398" s="19">
        <f t="shared" si="647"/>
        <v>0.30399879560180787</v>
      </c>
      <c r="AO398" s="19">
        <f t="shared" si="647"/>
        <v>0.2224388374402702</v>
      </c>
      <c r="AP398" s="19">
        <f t="shared" si="647"/>
        <v>0.4490893315853487</v>
      </c>
      <c r="AQ398" s="19">
        <f t="shared" si="647"/>
        <v>0.0007242324009189172</v>
      </c>
      <c r="AR398" s="19">
        <f t="shared" si="647"/>
        <v>0.0008689269518242502</v>
      </c>
      <c r="AS398" s="14">
        <f>AS298/AS$66</f>
        <v>0.37045538277836415</v>
      </c>
    </row>
    <row r="399" ht="10.5" customHeight="1">
      <c r="AS399" s="12"/>
    </row>
    <row r="400" ht="10.5" customHeight="1">
      <c r="AS400" s="12"/>
    </row>
    <row r="401" spans="1:45" ht="10.5" customHeight="1">
      <c r="A401" s="9">
        <f>$A$1</f>
        <v>1995</v>
      </c>
      <c r="B401" s="11" t="s">
        <v>196</v>
      </c>
      <c r="AS401" s="12"/>
    </row>
    <row r="402" spans="3:45" ht="10.5" customHeight="1">
      <c r="C402" s="20">
        <f aca="true" t="shared" si="648" ref="C402:AR402">C2</f>
        <v>1</v>
      </c>
      <c r="D402" s="20">
        <f t="shared" si="648"/>
        <v>2</v>
      </c>
      <c r="E402" s="20">
        <f t="shared" si="648"/>
        <v>3</v>
      </c>
      <c r="F402" s="20">
        <f t="shared" si="648"/>
        <v>4</v>
      </c>
      <c r="G402" s="20">
        <f t="shared" si="648"/>
        <v>5</v>
      </c>
      <c r="H402" s="20">
        <f t="shared" si="648"/>
        <v>6</v>
      </c>
      <c r="I402" s="20">
        <f t="shared" si="648"/>
        <v>7</v>
      </c>
      <c r="J402" s="20">
        <f t="shared" si="648"/>
        <v>8</v>
      </c>
      <c r="K402" s="20">
        <f t="shared" si="648"/>
        <v>9</v>
      </c>
      <c r="L402" s="20">
        <f t="shared" si="648"/>
        <v>10</v>
      </c>
      <c r="M402" s="20">
        <f t="shared" si="648"/>
        <v>11</v>
      </c>
      <c r="N402" s="20">
        <f t="shared" si="648"/>
        <v>12</v>
      </c>
      <c r="O402" s="20">
        <f t="shared" si="648"/>
        <v>13</v>
      </c>
      <c r="P402" s="20">
        <f t="shared" si="648"/>
        <v>14</v>
      </c>
      <c r="Q402" s="20">
        <f t="shared" si="648"/>
        <v>15</v>
      </c>
      <c r="R402" s="20">
        <f t="shared" si="648"/>
        <v>16</v>
      </c>
      <c r="S402" s="20">
        <f t="shared" si="648"/>
        <v>17</v>
      </c>
      <c r="T402" s="20">
        <f t="shared" si="648"/>
        <v>18</v>
      </c>
      <c r="U402" s="20">
        <f t="shared" si="648"/>
        <v>19</v>
      </c>
      <c r="V402" s="20">
        <f t="shared" si="648"/>
        <v>20</v>
      </c>
      <c r="W402" s="20">
        <f t="shared" si="648"/>
        <v>21</v>
      </c>
      <c r="X402" s="20">
        <f t="shared" si="648"/>
        <v>22</v>
      </c>
      <c r="Y402" s="20">
        <f t="shared" si="648"/>
        <v>23</v>
      </c>
      <c r="Z402" s="20">
        <f t="shared" si="648"/>
        <v>24</v>
      </c>
      <c r="AA402" s="20">
        <f t="shared" si="648"/>
        <v>25</v>
      </c>
      <c r="AB402" s="20">
        <f t="shared" si="648"/>
        <v>26</v>
      </c>
      <c r="AC402" s="20">
        <f t="shared" si="648"/>
        <v>27</v>
      </c>
      <c r="AD402" s="20">
        <f t="shared" si="648"/>
        <v>28</v>
      </c>
      <c r="AE402" s="20">
        <f t="shared" si="648"/>
        <v>29</v>
      </c>
      <c r="AF402" s="20">
        <f t="shared" si="648"/>
        <v>30</v>
      </c>
      <c r="AG402" s="20">
        <f t="shared" si="648"/>
        <v>31</v>
      </c>
      <c r="AH402" s="20">
        <f t="shared" si="648"/>
        <v>32</v>
      </c>
      <c r="AI402" s="20">
        <f t="shared" si="648"/>
        <v>33</v>
      </c>
      <c r="AJ402" s="20">
        <f t="shared" si="648"/>
        <v>34</v>
      </c>
      <c r="AK402" s="20">
        <f t="shared" si="648"/>
        <v>35</v>
      </c>
      <c r="AL402" s="20">
        <f t="shared" si="648"/>
        <v>36</v>
      </c>
      <c r="AM402" s="20">
        <f t="shared" si="648"/>
        <v>37</v>
      </c>
      <c r="AN402" s="20">
        <f t="shared" si="648"/>
        <v>38</v>
      </c>
      <c r="AO402" s="20">
        <f t="shared" si="648"/>
        <v>39</v>
      </c>
      <c r="AP402" s="20">
        <f t="shared" si="648"/>
        <v>40</v>
      </c>
      <c r="AQ402" s="20">
        <f t="shared" si="648"/>
        <v>41</v>
      </c>
      <c r="AR402" s="20">
        <f t="shared" si="648"/>
        <v>42</v>
      </c>
      <c r="AS402" s="14" t="s">
        <v>109</v>
      </c>
    </row>
    <row r="403" spans="2:45" ht="10.5" customHeight="1">
      <c r="B403" s="9" t="s">
        <v>27</v>
      </c>
      <c r="C403" s="20" t="str">
        <f aca="true" t="shared" si="649" ref="C403:AR403">C3</f>
        <v>Prim Sektor</v>
      </c>
      <c r="D403" s="20" t="str">
        <f t="shared" si="649"/>
        <v>Elektrizität</v>
      </c>
      <c r="E403" s="20" t="str">
        <f t="shared" si="649"/>
        <v>Gas</v>
      </c>
      <c r="F403" s="20" t="str">
        <f t="shared" si="649"/>
        <v>Wasser</v>
      </c>
      <c r="G403" s="20" t="str">
        <f t="shared" si="649"/>
        <v>Mineralöl</v>
      </c>
      <c r="H403" s="20" t="str">
        <f t="shared" si="649"/>
        <v>Nahrungsmittel</v>
      </c>
      <c r="I403" s="20" t="str">
        <f t="shared" si="649"/>
        <v>Getränke</v>
      </c>
      <c r="J403" s="20" t="str">
        <f t="shared" si="649"/>
        <v>Tabak</v>
      </c>
      <c r="K403" s="20" t="str">
        <f t="shared" si="649"/>
        <v>Textilien</v>
      </c>
      <c r="L403" s="20" t="str">
        <f t="shared" si="649"/>
        <v>Bekleidung</v>
      </c>
      <c r="M403" s="20" t="str">
        <f t="shared" si="649"/>
        <v>Holzbearbeit</v>
      </c>
      <c r="N403" s="20" t="str">
        <f t="shared" si="649"/>
        <v>And Holzprod</v>
      </c>
      <c r="O403" s="20" t="str">
        <f t="shared" si="649"/>
        <v>Papier</v>
      </c>
      <c r="P403" s="20" t="str">
        <f t="shared" si="649"/>
        <v>Graph Erzeugn</v>
      </c>
      <c r="Q403" s="20" t="str">
        <f t="shared" si="649"/>
        <v>Lederw Schuhe</v>
      </c>
      <c r="R403" s="20" t="str">
        <f t="shared" si="649"/>
        <v>Chemie</v>
      </c>
      <c r="S403" s="20" t="str">
        <f t="shared" si="649"/>
        <v>Kunst Kautsch</v>
      </c>
      <c r="T403" s="20" t="str">
        <f t="shared" si="649"/>
        <v>Stein Erd Bergb</v>
      </c>
      <c r="U403" s="20" t="str">
        <f t="shared" si="649"/>
        <v>Metalle</v>
      </c>
      <c r="V403" s="20" t="str">
        <f t="shared" si="649"/>
        <v>Masch Fahrz</v>
      </c>
      <c r="W403" s="20" t="str">
        <f t="shared" si="649"/>
        <v>Elektr Uhr sonst</v>
      </c>
      <c r="X403" s="20" t="str">
        <f t="shared" si="649"/>
        <v>Bauhauptgew</v>
      </c>
      <c r="Y403" s="20" t="str">
        <f t="shared" si="649"/>
        <v>Ausbaugew</v>
      </c>
      <c r="Z403" s="20" t="str">
        <f t="shared" si="649"/>
        <v>Grosshandel</v>
      </c>
      <c r="AA403" s="20" t="str">
        <f t="shared" si="649"/>
        <v>Detailhandel</v>
      </c>
      <c r="AB403" s="20" t="str">
        <f t="shared" si="649"/>
        <v>Gastgewerbe</v>
      </c>
      <c r="AC403" s="20" t="str">
        <f t="shared" si="649"/>
        <v>Bahnen Schiffe</v>
      </c>
      <c r="AD403" s="20" t="str">
        <f t="shared" si="649"/>
        <v>OeV Agglomer</v>
      </c>
      <c r="AE403" s="20" t="str">
        <f t="shared" si="649"/>
        <v>Str inkl Werkv</v>
      </c>
      <c r="AF403" s="20" t="str">
        <f t="shared" si="649"/>
        <v>Luftfahrt Rohrl</v>
      </c>
      <c r="AG403" s="20" t="str">
        <f t="shared" si="649"/>
        <v>PTT Nachricht</v>
      </c>
      <c r="AH403" s="20" t="str">
        <f t="shared" si="649"/>
        <v>Banken</v>
      </c>
      <c r="AI403" s="20" t="str">
        <f t="shared" si="649"/>
        <v>Versicherung</v>
      </c>
      <c r="AJ403" s="20" t="str">
        <f t="shared" si="649"/>
        <v>Immobilien</v>
      </c>
      <c r="AK403" s="20" t="str">
        <f t="shared" si="649"/>
        <v>Leas Ber Verv</v>
      </c>
      <c r="AL403" s="20" t="str">
        <f t="shared" si="649"/>
        <v>Unterr Wissen</v>
      </c>
      <c r="AM403" s="20" t="str">
        <f t="shared" si="649"/>
        <v>Gesundheitsw</v>
      </c>
      <c r="AN403" s="20" t="str">
        <f t="shared" si="649"/>
        <v>Nm Dienstleist</v>
      </c>
      <c r="AO403" s="20" t="str">
        <f t="shared" si="649"/>
        <v>Staat</v>
      </c>
      <c r="AP403" s="20" t="str">
        <f t="shared" si="649"/>
        <v>Sozialvers</v>
      </c>
      <c r="AQ403" s="20" t="str">
        <f t="shared" si="649"/>
        <v> ---</v>
      </c>
      <c r="AR403" s="20" t="str">
        <f t="shared" si="649"/>
        <v> ---</v>
      </c>
      <c r="AS403" s="14"/>
    </row>
    <row r="404" spans="2:45" ht="10.5" customHeight="1">
      <c r="B404" s="11"/>
      <c r="AS404" s="14"/>
    </row>
    <row r="405" spans="1:45" ht="10.5" customHeight="1">
      <c r="A405" s="3">
        <f aca="true" t="shared" si="650" ref="A405:B424">A5</f>
        <v>1</v>
      </c>
      <c r="B405" s="3" t="str">
        <f t="shared" si="650"/>
        <v>Prim Sektor</v>
      </c>
      <c r="C405" s="42">
        <f aca="true" t="shared" si="651" ref="C405:L405">C305/C$66</f>
        <v>0.015172251938633469</v>
      </c>
      <c r="D405" s="42">
        <f t="shared" si="651"/>
        <v>2.080397370363055E-06</v>
      </c>
      <c r="E405" s="42">
        <f t="shared" si="651"/>
        <v>9.627411819209873E-07</v>
      </c>
      <c r="F405" s="42">
        <f t="shared" si="651"/>
        <v>1.7793113175209402E-05</v>
      </c>
      <c r="G405" s="42">
        <f t="shared" si="651"/>
        <v>7.9059179031516E-05</v>
      </c>
      <c r="H405" s="42">
        <f t="shared" si="651"/>
        <v>0.0660319282128111</v>
      </c>
      <c r="I405" s="42">
        <f t="shared" si="651"/>
        <v>0.009969666554302037</v>
      </c>
      <c r="J405" s="42">
        <f t="shared" si="651"/>
        <v>0.015242637337028306</v>
      </c>
      <c r="K405" s="42">
        <f t="shared" si="651"/>
        <v>0.0050573174053311545</v>
      </c>
      <c r="L405" s="42">
        <f t="shared" si="651"/>
        <v>0.0014936308740659786</v>
      </c>
      <c r="M405" s="42">
        <f aca="true" t="shared" si="652" ref="M405:V405">M305/M$66</f>
        <v>0.022591731166176656</v>
      </c>
      <c r="N405" s="42">
        <f t="shared" si="652"/>
        <v>0.0020677885353421626</v>
      </c>
      <c r="O405" s="42">
        <f t="shared" si="652"/>
        <v>0.0018689376052678577</v>
      </c>
      <c r="P405" s="42">
        <f t="shared" si="652"/>
        <v>0</v>
      </c>
      <c r="Q405" s="42">
        <f t="shared" si="652"/>
        <v>0.013070392652128</v>
      </c>
      <c r="R405" s="42">
        <f t="shared" si="652"/>
        <v>0.00018159017154891237</v>
      </c>
      <c r="S405" s="42">
        <f t="shared" si="652"/>
        <v>0.0014971162658304826</v>
      </c>
      <c r="T405" s="42">
        <f t="shared" si="652"/>
        <v>0.00014013774701795425</v>
      </c>
      <c r="U405" s="42">
        <f t="shared" si="652"/>
        <v>1.8357416491515362E-05</v>
      </c>
      <c r="V405" s="42">
        <f t="shared" si="652"/>
        <v>1.3510373487952275E-05</v>
      </c>
      <c r="W405" s="42">
        <f aca="true" t="shared" si="653" ref="W405:AF405">W305/W$66</f>
        <v>8.305449675681768E-05</v>
      </c>
      <c r="X405" s="42">
        <f t="shared" si="653"/>
        <v>3.814247403462189E-05</v>
      </c>
      <c r="Y405" s="42">
        <f t="shared" si="653"/>
        <v>0</v>
      </c>
      <c r="Z405" s="42">
        <f t="shared" si="653"/>
        <v>0.00031846757937599126</v>
      </c>
      <c r="AA405" s="42">
        <f t="shared" si="653"/>
        <v>7.590757030733572E-05</v>
      </c>
      <c r="AB405" s="42">
        <f t="shared" si="653"/>
        <v>0.009584989206169002</v>
      </c>
      <c r="AC405" s="42">
        <f t="shared" si="653"/>
        <v>4.447247033500877E-05</v>
      </c>
      <c r="AD405" s="42">
        <f t="shared" si="653"/>
        <v>4.7524909211226016E-05</v>
      </c>
      <c r="AE405" s="42">
        <f t="shared" si="653"/>
        <v>8.103452995633756E-06</v>
      </c>
      <c r="AF405" s="42">
        <f t="shared" si="653"/>
        <v>3.156631411840433E-05</v>
      </c>
      <c r="AG405" s="42">
        <f aca="true" t="shared" si="654" ref="AG405:AS405">AG305/AG$66</f>
        <v>0</v>
      </c>
      <c r="AH405" s="42">
        <f t="shared" si="654"/>
        <v>1.894323841651411E-05</v>
      </c>
      <c r="AI405" s="42">
        <f t="shared" si="654"/>
        <v>7.347625733797032E-05</v>
      </c>
      <c r="AJ405" s="42">
        <f t="shared" si="654"/>
        <v>0.0010035226482232415</v>
      </c>
      <c r="AK405" s="42">
        <f t="shared" si="654"/>
        <v>0.0008395618063347781</v>
      </c>
      <c r="AL405" s="42">
        <f t="shared" si="654"/>
        <v>0.00012718747154182597</v>
      </c>
      <c r="AM405" s="42">
        <f t="shared" si="654"/>
        <v>0.001260789246589167</v>
      </c>
      <c r="AN405" s="42">
        <f t="shared" si="654"/>
        <v>0.0019907915867070198</v>
      </c>
      <c r="AO405" s="42">
        <f t="shared" si="654"/>
        <v>0.0004776007762550665</v>
      </c>
      <c r="AP405" s="42">
        <f t="shared" si="654"/>
        <v>0.0003746895706688966</v>
      </c>
      <c r="AQ405" s="42">
        <f t="shared" si="654"/>
        <v>4.104670328816428E-06</v>
      </c>
      <c r="AR405" s="42">
        <f t="shared" si="654"/>
        <v>4.924743317941132E-06</v>
      </c>
      <c r="AS405" s="14">
        <f t="shared" si="654"/>
        <v>0.003410840819117994</v>
      </c>
    </row>
    <row r="406" spans="1:45" ht="10.5" customHeight="1">
      <c r="A406" s="3">
        <f t="shared" si="650"/>
        <v>2</v>
      </c>
      <c r="B406" s="3" t="str">
        <f t="shared" si="650"/>
        <v>Elektrizität</v>
      </c>
      <c r="C406" s="42">
        <f aca="true" t="shared" si="655" ref="C406:L406">C306/C$66</f>
        <v>0.0013451158207422609</v>
      </c>
      <c r="D406" s="42">
        <f t="shared" si="655"/>
        <v>0.008830600335271879</v>
      </c>
      <c r="E406" s="42">
        <f t="shared" si="655"/>
        <v>0.0013505667087677562</v>
      </c>
      <c r="F406" s="42">
        <f t="shared" si="655"/>
        <v>0.001514850770073947</v>
      </c>
      <c r="G406" s="42">
        <f t="shared" si="655"/>
        <v>0.0002642403894213145</v>
      </c>
      <c r="H406" s="42">
        <f t="shared" si="655"/>
        <v>0.0003037274539551535</v>
      </c>
      <c r="I406" s="42">
        <f t="shared" si="655"/>
        <v>0.0019433568470257029</v>
      </c>
      <c r="J406" s="42">
        <f t="shared" si="655"/>
        <v>0.000944513400242162</v>
      </c>
      <c r="K406" s="42">
        <f t="shared" si="655"/>
        <v>0.004782436853167825</v>
      </c>
      <c r="L406" s="42">
        <f t="shared" si="655"/>
        <v>0.0005857984145852868</v>
      </c>
      <c r="M406" s="42">
        <f aca="true" t="shared" si="656" ref="M406:V406">M306/M$66</f>
        <v>0.0009612504986164177</v>
      </c>
      <c r="N406" s="42">
        <f t="shared" si="656"/>
        <v>0.0010479341842659089</v>
      </c>
      <c r="O406" s="42">
        <f t="shared" si="656"/>
        <v>0.004251543687335875</v>
      </c>
      <c r="P406" s="42">
        <f t="shared" si="656"/>
        <v>0.0003629119217305175</v>
      </c>
      <c r="Q406" s="42">
        <f t="shared" si="656"/>
        <v>0.00031166035917690914</v>
      </c>
      <c r="R406" s="42">
        <f t="shared" si="656"/>
        <v>0.0007654685114765628</v>
      </c>
      <c r="S406" s="42">
        <f t="shared" si="656"/>
        <v>0.0012854160568915778</v>
      </c>
      <c r="T406" s="42">
        <f t="shared" si="656"/>
        <v>0.0013158546286799599</v>
      </c>
      <c r="U406" s="42">
        <f t="shared" si="656"/>
        <v>0.0019585488482850603</v>
      </c>
      <c r="V406" s="42">
        <f t="shared" si="656"/>
        <v>0.0003422478138963478</v>
      </c>
      <c r="W406" s="42">
        <f aca="true" t="shared" si="657" ref="W406:AF406">W306/W$66</f>
        <v>0.0003119304141485122</v>
      </c>
      <c r="X406" s="42">
        <f t="shared" si="657"/>
        <v>0.0005742804743941598</v>
      </c>
      <c r="Y406" s="42">
        <f t="shared" si="657"/>
        <v>0.0003116605713726097</v>
      </c>
      <c r="Z406" s="42">
        <f t="shared" si="657"/>
        <v>0.00016500756716040368</v>
      </c>
      <c r="AA406" s="42">
        <f t="shared" si="657"/>
        <v>0.0019813225550229887</v>
      </c>
      <c r="AB406" s="42">
        <f t="shared" si="657"/>
        <v>0.0015308646832087763</v>
      </c>
      <c r="AC406" s="42">
        <f t="shared" si="657"/>
        <v>0.005150898624239023</v>
      </c>
      <c r="AD406" s="42">
        <f t="shared" si="657"/>
        <v>0.005711728497072774</v>
      </c>
      <c r="AE406" s="42">
        <f t="shared" si="657"/>
        <v>0.00026793421422270533</v>
      </c>
      <c r="AF406" s="42">
        <f t="shared" si="657"/>
        <v>0.0006545529824797027</v>
      </c>
      <c r="AG406" s="42">
        <f aca="true" t="shared" si="658" ref="AG406:AS406">AG306/AG$66</f>
        <v>0.00047597553124912424</v>
      </c>
      <c r="AH406" s="42">
        <f t="shared" si="658"/>
        <v>0.00026967986546222125</v>
      </c>
      <c r="AI406" s="42">
        <f t="shared" si="658"/>
        <v>0.0004418515731502132</v>
      </c>
      <c r="AJ406" s="42">
        <f t="shared" si="658"/>
        <v>0.0004527512295021682</v>
      </c>
      <c r="AK406" s="42">
        <f t="shared" si="658"/>
        <v>0.0004992570371119493</v>
      </c>
      <c r="AL406" s="42">
        <f t="shared" si="658"/>
        <v>0.00256975489589063</v>
      </c>
      <c r="AM406" s="42">
        <f t="shared" si="658"/>
        <v>0.0009088993619513955</v>
      </c>
      <c r="AN406" s="42">
        <f t="shared" si="658"/>
        <v>0.0004761108289449257</v>
      </c>
      <c r="AO406" s="42">
        <f t="shared" si="658"/>
        <v>0.000527297318237808</v>
      </c>
      <c r="AP406" s="42">
        <f t="shared" si="658"/>
        <v>0.0003619939053973413</v>
      </c>
      <c r="AQ406" s="42">
        <f t="shared" si="658"/>
        <v>1.5421280437145729E-06</v>
      </c>
      <c r="AR406" s="42">
        <f t="shared" si="658"/>
        <v>1.8502301452508743E-06</v>
      </c>
      <c r="AS406" s="14">
        <f t="shared" si="658"/>
        <v>0.00096198192189604</v>
      </c>
    </row>
    <row r="407" spans="1:45" ht="10.5" customHeight="1">
      <c r="A407" s="3">
        <f t="shared" si="650"/>
        <v>3</v>
      </c>
      <c r="B407" s="3" t="str">
        <f t="shared" si="650"/>
        <v>Gas</v>
      </c>
      <c r="C407" s="42">
        <f aca="true" t="shared" si="659" ref="C407:L407">C307/C$66</f>
        <v>2.3356342082509347E-05</v>
      </c>
      <c r="D407" s="42">
        <f t="shared" si="659"/>
        <v>1.435297513621865E-05</v>
      </c>
      <c r="E407" s="42">
        <f t="shared" si="659"/>
        <v>0.013051390233055115</v>
      </c>
      <c r="F407" s="42">
        <f t="shared" si="659"/>
        <v>5.45294525384651E-05</v>
      </c>
      <c r="G407" s="42">
        <f t="shared" si="659"/>
        <v>7.052935694267557E-06</v>
      </c>
      <c r="H407" s="42">
        <f t="shared" si="659"/>
        <v>7.160761271220921E-05</v>
      </c>
      <c r="I407" s="42">
        <f t="shared" si="659"/>
        <v>0.0004968649691798322</v>
      </c>
      <c r="J407" s="42">
        <f t="shared" si="659"/>
        <v>0.00028173259153121104</v>
      </c>
      <c r="K407" s="42">
        <f t="shared" si="659"/>
        <v>0.00035402324842648546</v>
      </c>
      <c r="L407" s="42">
        <f t="shared" si="659"/>
        <v>0.00011851070636527351</v>
      </c>
      <c r="M407" s="42">
        <f aca="true" t="shared" si="660" ref="M407:V407">M307/M$66</f>
        <v>6.738050108194381E-05</v>
      </c>
      <c r="N407" s="42">
        <f t="shared" si="660"/>
        <v>7.345674258517323E-05</v>
      </c>
      <c r="O407" s="42">
        <f t="shared" si="660"/>
        <v>0.00048596159770799804</v>
      </c>
      <c r="P407" s="42">
        <f t="shared" si="660"/>
        <v>7.590363361527148E-05</v>
      </c>
      <c r="Q407" s="42">
        <f t="shared" si="660"/>
        <v>0.0005072646788532671</v>
      </c>
      <c r="R407" s="42">
        <f t="shared" si="660"/>
        <v>0.00017731465701723673</v>
      </c>
      <c r="S407" s="42">
        <f t="shared" si="660"/>
        <v>6.53802833850511E-05</v>
      </c>
      <c r="T407" s="42">
        <f t="shared" si="660"/>
        <v>0.00033393390582507474</v>
      </c>
      <c r="U407" s="42">
        <f t="shared" si="660"/>
        <v>0.00017218586338796122</v>
      </c>
      <c r="V407" s="42">
        <f t="shared" si="660"/>
        <v>4.313567532347148E-05</v>
      </c>
      <c r="W407" s="42">
        <f aca="true" t="shared" si="661" ref="W407:AF407">W307/W$66</f>
        <v>6.451527562861669E-05</v>
      </c>
      <c r="X407" s="42">
        <f t="shared" si="661"/>
        <v>1.9831913645443407E-05</v>
      </c>
      <c r="Y407" s="42">
        <f t="shared" si="661"/>
        <v>1.5623502480589516E-05</v>
      </c>
      <c r="Z407" s="42">
        <f t="shared" si="661"/>
        <v>2.166055981970503E-05</v>
      </c>
      <c r="AA407" s="42">
        <f t="shared" si="661"/>
        <v>9.015024490671124E-05</v>
      </c>
      <c r="AB407" s="42">
        <f t="shared" si="661"/>
        <v>0.0001301687569002653</v>
      </c>
      <c r="AC407" s="42">
        <f t="shared" si="661"/>
        <v>0.00010870467870281988</v>
      </c>
      <c r="AD407" s="42">
        <f t="shared" si="661"/>
        <v>0.00019253685910182596</v>
      </c>
      <c r="AE407" s="42">
        <f t="shared" si="661"/>
        <v>8.301733138942324E-06</v>
      </c>
      <c r="AF407" s="42">
        <f t="shared" si="661"/>
        <v>0.0004867395559713294</v>
      </c>
      <c r="AG407" s="42">
        <f aca="true" t="shared" si="662" ref="AG407:AS407">AG307/AG$66</f>
        <v>6.472129383728523E-05</v>
      </c>
      <c r="AH407" s="42">
        <f t="shared" si="662"/>
        <v>1.5306635426308483E-05</v>
      </c>
      <c r="AI407" s="42">
        <f t="shared" si="662"/>
        <v>1.7115395242140928E-05</v>
      </c>
      <c r="AJ407" s="42">
        <f t="shared" si="662"/>
        <v>6.156334398724629E-05</v>
      </c>
      <c r="AK407" s="42">
        <f t="shared" si="662"/>
        <v>4.889934370428647E-05</v>
      </c>
      <c r="AL407" s="42">
        <f t="shared" si="662"/>
        <v>0.00033942047112317807</v>
      </c>
      <c r="AM407" s="42">
        <f t="shared" si="662"/>
        <v>0.0001048796829540346</v>
      </c>
      <c r="AN407" s="42">
        <f t="shared" si="662"/>
        <v>0.00011509742555296098</v>
      </c>
      <c r="AO407" s="42">
        <f t="shared" si="662"/>
        <v>7.169982999697411E-05</v>
      </c>
      <c r="AP407" s="42">
        <f t="shared" si="662"/>
        <v>4.922251750429783E-05</v>
      </c>
      <c r="AQ407" s="42">
        <f t="shared" si="662"/>
        <v>1.3933001232611057E-06</v>
      </c>
      <c r="AR407" s="42">
        <f t="shared" si="662"/>
        <v>1.6716678617878736E-06</v>
      </c>
      <c r="AS407" s="14">
        <f t="shared" si="662"/>
        <v>0.00011268211397036123</v>
      </c>
    </row>
    <row r="408" spans="1:45" ht="10.5" customHeight="1">
      <c r="A408" s="3">
        <f t="shared" si="650"/>
        <v>4</v>
      </c>
      <c r="B408" s="3" t="str">
        <f t="shared" si="650"/>
        <v>Wasser</v>
      </c>
      <c r="C408" s="42">
        <f aca="true" t="shared" si="663" ref="C408:L408">C308/C$66</f>
        <v>0.00099141123104901</v>
      </c>
      <c r="D408" s="42">
        <f t="shared" si="663"/>
        <v>0.00016482134170837576</v>
      </c>
      <c r="E408" s="42">
        <f t="shared" si="663"/>
        <v>0.0009098806639605651</v>
      </c>
      <c r="F408" s="42">
        <f t="shared" si="663"/>
        <v>0.015046561714221232</v>
      </c>
      <c r="G408" s="42">
        <f t="shared" si="663"/>
        <v>0.00011464586043621804</v>
      </c>
      <c r="H408" s="42">
        <f t="shared" si="663"/>
        <v>0.0009489577604799185</v>
      </c>
      <c r="I408" s="42">
        <f t="shared" si="663"/>
        <v>0.0013920417294830847</v>
      </c>
      <c r="J408" s="42">
        <f t="shared" si="663"/>
        <v>0.0003883128848179081</v>
      </c>
      <c r="K408" s="42">
        <f t="shared" si="663"/>
        <v>0.000952801188428216</v>
      </c>
      <c r="L408" s="42">
        <f t="shared" si="663"/>
        <v>0.0008337151580854664</v>
      </c>
      <c r="M408" s="42">
        <f aca="true" t="shared" si="664" ref="M408:V408">M308/M$66</f>
        <v>0.00021440008997661043</v>
      </c>
      <c r="N408" s="42">
        <f t="shared" si="664"/>
        <v>8.649823316755715E-05</v>
      </c>
      <c r="O408" s="42">
        <f t="shared" si="664"/>
        <v>0.0006084263420338022</v>
      </c>
      <c r="P408" s="42">
        <f t="shared" si="664"/>
        <v>0.0002167849414860252</v>
      </c>
      <c r="Q408" s="42">
        <f t="shared" si="664"/>
        <v>0.0003504881799423375</v>
      </c>
      <c r="R408" s="42">
        <f t="shared" si="664"/>
        <v>0.00022513434640236682</v>
      </c>
      <c r="S408" s="42">
        <f t="shared" si="664"/>
        <v>0.00010325414486425767</v>
      </c>
      <c r="T408" s="42">
        <f t="shared" si="664"/>
        <v>0.0002198950168882061</v>
      </c>
      <c r="U408" s="42">
        <f t="shared" si="664"/>
        <v>0.0002948242886269646</v>
      </c>
      <c r="V408" s="42">
        <f t="shared" si="664"/>
        <v>0.00021178406804784786</v>
      </c>
      <c r="W408" s="42">
        <f aca="true" t="shared" si="665" ref="W408:AF408">W308/W$66</f>
        <v>0.00020458834233021803</v>
      </c>
      <c r="X408" s="42">
        <f t="shared" si="665"/>
        <v>0.00033339568173048256</v>
      </c>
      <c r="Y408" s="42">
        <f t="shared" si="665"/>
        <v>0.00010425054904677244</v>
      </c>
      <c r="Z408" s="42">
        <f t="shared" si="665"/>
        <v>0.00019169923281678515</v>
      </c>
      <c r="AA408" s="42">
        <f t="shared" si="665"/>
        <v>0.00048338171110942857</v>
      </c>
      <c r="AB408" s="42">
        <f t="shared" si="665"/>
        <v>0.0015557366572712564</v>
      </c>
      <c r="AC408" s="42">
        <f t="shared" si="665"/>
        <v>0.00020139155916363348</v>
      </c>
      <c r="AD408" s="42">
        <f t="shared" si="665"/>
        <v>0.0018058095542719825</v>
      </c>
      <c r="AE408" s="42">
        <f t="shared" si="665"/>
        <v>0.00011535145040877413</v>
      </c>
      <c r="AF408" s="42">
        <f t="shared" si="665"/>
        <v>0.0004508786523883921</v>
      </c>
      <c r="AG408" s="42">
        <f aca="true" t="shared" si="666" ref="AG408:AS408">AG308/AG$66</f>
        <v>8.720479104079408E-05</v>
      </c>
      <c r="AH408" s="42">
        <f t="shared" si="666"/>
        <v>5.0047606677113545E-05</v>
      </c>
      <c r="AI408" s="42">
        <f t="shared" si="666"/>
        <v>8.963269481360112E-05</v>
      </c>
      <c r="AJ408" s="42">
        <f t="shared" si="666"/>
        <v>5.316247784635721E-05</v>
      </c>
      <c r="AK408" s="42">
        <f t="shared" si="666"/>
        <v>3.374615058757205E-05</v>
      </c>
      <c r="AL408" s="42">
        <f t="shared" si="666"/>
        <v>0.0002481819913515264</v>
      </c>
      <c r="AM408" s="42">
        <f t="shared" si="666"/>
        <v>0.0018713525347133012</v>
      </c>
      <c r="AN408" s="42">
        <f t="shared" si="666"/>
        <v>0.00022994098871154713</v>
      </c>
      <c r="AO408" s="42">
        <f t="shared" si="666"/>
        <v>0.000210208276927707</v>
      </c>
      <c r="AP408" s="42">
        <f t="shared" si="666"/>
        <v>7.326648907501306E-05</v>
      </c>
      <c r="AQ408" s="42">
        <f t="shared" si="666"/>
        <v>1.1406791746589794E-05</v>
      </c>
      <c r="AR408" s="42">
        <f t="shared" si="666"/>
        <v>1.3685757182200362E-05</v>
      </c>
      <c r="AS408" s="14">
        <f t="shared" si="666"/>
        <v>0.0003730066900916318</v>
      </c>
    </row>
    <row r="409" spans="1:45" ht="10.5" customHeight="1">
      <c r="A409" s="3">
        <f t="shared" si="650"/>
        <v>5</v>
      </c>
      <c r="B409" s="3" t="str">
        <f t="shared" si="650"/>
        <v>Mineralöl</v>
      </c>
      <c r="C409" s="42">
        <f aca="true" t="shared" si="667" ref="C409:L409">C309/C$66</f>
        <v>0.004856390425076634</v>
      </c>
      <c r="D409" s="42">
        <f t="shared" si="667"/>
        <v>0.0006781423973616234</v>
      </c>
      <c r="E409" s="42">
        <f t="shared" si="667"/>
        <v>0.0017144009816833893</v>
      </c>
      <c r="F409" s="42">
        <f t="shared" si="667"/>
        <v>0.0006783603061605671</v>
      </c>
      <c r="G409" s="42">
        <f t="shared" si="667"/>
        <v>0.27244752777495507</v>
      </c>
      <c r="H409" s="42">
        <f t="shared" si="667"/>
        <v>0.002844813801619056</v>
      </c>
      <c r="I409" s="42">
        <f t="shared" si="667"/>
        <v>0.002576616084451142</v>
      </c>
      <c r="J409" s="42">
        <f t="shared" si="667"/>
        <v>0.0006323386477621556</v>
      </c>
      <c r="K409" s="42">
        <f t="shared" si="667"/>
        <v>0.012928215996131686</v>
      </c>
      <c r="L409" s="42">
        <f t="shared" si="667"/>
        <v>0.004382280420056521</v>
      </c>
      <c r="M409" s="42">
        <f aca="true" t="shared" si="668" ref="M409:V409">M309/M$66</f>
        <v>0.004527314261141517</v>
      </c>
      <c r="N409" s="42">
        <f t="shared" si="668"/>
        <v>0.003266910895460706</v>
      </c>
      <c r="O409" s="42">
        <f t="shared" si="668"/>
        <v>0.00940797240244008</v>
      </c>
      <c r="P409" s="42">
        <f t="shared" si="668"/>
        <v>0.003245032132912255</v>
      </c>
      <c r="Q409" s="42">
        <f t="shared" si="668"/>
        <v>0.004970721433075227</v>
      </c>
      <c r="R409" s="42">
        <f t="shared" si="668"/>
        <v>0.0016320650024867916</v>
      </c>
      <c r="S409" s="42">
        <f t="shared" si="668"/>
        <v>0.002226162388875642</v>
      </c>
      <c r="T409" s="42">
        <f t="shared" si="668"/>
        <v>0.010475763665528812</v>
      </c>
      <c r="U409" s="42">
        <f t="shared" si="668"/>
        <v>0.0029285008930836237</v>
      </c>
      <c r="V409" s="42">
        <f t="shared" si="668"/>
        <v>0.002712201885448945</v>
      </c>
      <c r="W409" s="42">
        <f aca="true" t="shared" si="669" ref="W409:AF409">W309/W$66</f>
        <v>0.0024708280287401184</v>
      </c>
      <c r="X409" s="42">
        <f t="shared" si="669"/>
        <v>0.0028478345617661</v>
      </c>
      <c r="Y409" s="42">
        <f t="shared" si="669"/>
        <v>0.005357568535287607</v>
      </c>
      <c r="Z409" s="42">
        <f t="shared" si="669"/>
        <v>0.001341029115586538</v>
      </c>
      <c r="AA409" s="42">
        <f t="shared" si="669"/>
        <v>0.0069644997254174395</v>
      </c>
      <c r="AB409" s="42">
        <f t="shared" si="669"/>
        <v>0.0026113179326440555</v>
      </c>
      <c r="AC409" s="42">
        <f t="shared" si="669"/>
        <v>0.002371620653381627</v>
      </c>
      <c r="AD409" s="42">
        <f t="shared" si="669"/>
        <v>0.013616324961512794</v>
      </c>
      <c r="AE409" s="42">
        <f t="shared" si="669"/>
        <v>0.062421268100413166</v>
      </c>
      <c r="AF409" s="42">
        <f t="shared" si="669"/>
        <v>0.03342987532423576</v>
      </c>
      <c r="AG409" s="42">
        <f aca="true" t="shared" si="670" ref="AG409:AS409">AG309/AG$66</f>
        <v>0.002644827884060635</v>
      </c>
      <c r="AH409" s="42">
        <f t="shared" si="670"/>
        <v>0.0014087962238862567</v>
      </c>
      <c r="AI409" s="42">
        <f t="shared" si="670"/>
        <v>0.0018437284392763373</v>
      </c>
      <c r="AJ409" s="42">
        <f t="shared" si="670"/>
        <v>0.00033373499927183387</v>
      </c>
      <c r="AK409" s="42">
        <f t="shared" si="670"/>
        <v>0.002669554023789353</v>
      </c>
      <c r="AL409" s="42">
        <f t="shared" si="670"/>
        <v>0.0038779709312436864</v>
      </c>
      <c r="AM409" s="42">
        <f t="shared" si="670"/>
        <v>0.002419200487434215</v>
      </c>
      <c r="AN409" s="42">
        <f t="shared" si="670"/>
        <v>0.005776943460669706</v>
      </c>
      <c r="AO409" s="42">
        <f t="shared" si="670"/>
        <v>0.006934474967952441</v>
      </c>
      <c r="AP409" s="42">
        <f t="shared" si="670"/>
        <v>0.0007237755403195147</v>
      </c>
      <c r="AQ409" s="42">
        <f t="shared" si="670"/>
        <v>1.4984062878901348E-05</v>
      </c>
      <c r="AR409" s="42">
        <f t="shared" si="670"/>
        <v>1.7977732101997366E-05</v>
      </c>
      <c r="AS409" s="14">
        <f t="shared" si="670"/>
        <v>0.005507721070677194</v>
      </c>
    </row>
    <row r="410" spans="1:45" ht="10.5" customHeight="1">
      <c r="A410" s="3">
        <f t="shared" si="650"/>
        <v>6</v>
      </c>
      <c r="B410" s="3" t="str">
        <f t="shared" si="650"/>
        <v>Nahrungsmittel</v>
      </c>
      <c r="C410" s="42">
        <f aca="true" t="shared" si="671" ref="C410:L410">C310/C$66</f>
        <v>0.008344173601902587</v>
      </c>
      <c r="D410" s="42">
        <f t="shared" si="671"/>
        <v>8.661134996184786E-06</v>
      </c>
      <c r="E410" s="42">
        <f t="shared" si="671"/>
        <v>0</v>
      </c>
      <c r="F410" s="42">
        <f t="shared" si="671"/>
        <v>0</v>
      </c>
      <c r="G410" s="42">
        <f t="shared" si="671"/>
        <v>9.140251834805307E-05</v>
      </c>
      <c r="H410" s="42">
        <f t="shared" si="671"/>
        <v>0.01763550305116145</v>
      </c>
      <c r="I410" s="42">
        <f t="shared" si="671"/>
        <v>0.007307090561332195</v>
      </c>
      <c r="J410" s="42">
        <f t="shared" si="671"/>
        <v>1.1381726055822213E-05</v>
      </c>
      <c r="K410" s="42">
        <f t="shared" si="671"/>
        <v>9.315274034024247E-06</v>
      </c>
      <c r="L410" s="42">
        <f t="shared" si="671"/>
        <v>1.490530043332015E-05</v>
      </c>
      <c r="M410" s="42">
        <f aca="true" t="shared" si="672" ref="M410:V410">M310/M$66</f>
        <v>0</v>
      </c>
      <c r="N410" s="42">
        <f t="shared" si="672"/>
        <v>3.348866270072038E-06</v>
      </c>
      <c r="O410" s="42">
        <f t="shared" si="672"/>
        <v>1.753745408265073E-05</v>
      </c>
      <c r="P410" s="42">
        <f t="shared" si="672"/>
        <v>9.570411903726847E-06</v>
      </c>
      <c r="Q410" s="42">
        <f t="shared" si="672"/>
        <v>1.6018846598822372E-05</v>
      </c>
      <c r="R410" s="42">
        <f t="shared" si="672"/>
        <v>0.00022294525884355534</v>
      </c>
      <c r="S410" s="42">
        <f t="shared" si="672"/>
        <v>8.568477636533987E-06</v>
      </c>
      <c r="T410" s="42">
        <f t="shared" si="672"/>
        <v>7.1130117421250745E-06</v>
      </c>
      <c r="U410" s="42">
        <f t="shared" si="672"/>
        <v>4.976340606246687E-06</v>
      </c>
      <c r="V410" s="42">
        <f t="shared" si="672"/>
        <v>1.0121381899153098E-05</v>
      </c>
      <c r="W410" s="42">
        <f aca="true" t="shared" si="673" ref="W410:AF410">W310/W$66</f>
        <v>2.741988874334166E-05</v>
      </c>
      <c r="X410" s="42">
        <f t="shared" si="673"/>
        <v>5.2504670679761394E-06</v>
      </c>
      <c r="Y410" s="42">
        <f t="shared" si="673"/>
        <v>1.0896554894355195E-06</v>
      </c>
      <c r="Z410" s="42">
        <f t="shared" si="673"/>
        <v>6.7329104039628E-05</v>
      </c>
      <c r="AA410" s="42">
        <f t="shared" si="673"/>
        <v>8.526547216554287E-06</v>
      </c>
      <c r="AB410" s="42">
        <f t="shared" si="673"/>
        <v>0.009122464220593419</v>
      </c>
      <c r="AC410" s="42">
        <f t="shared" si="673"/>
        <v>0.0001643743454292802</v>
      </c>
      <c r="AD410" s="42">
        <f t="shared" si="673"/>
        <v>0.0004895193221717897</v>
      </c>
      <c r="AE410" s="42">
        <f t="shared" si="673"/>
        <v>0.00033336223591536463</v>
      </c>
      <c r="AF410" s="42">
        <f t="shared" si="673"/>
        <v>0.0003251415088879999</v>
      </c>
      <c r="AG410" s="42">
        <f aca="true" t="shared" si="674" ref="AG410:AS410">AG310/AG$66</f>
        <v>0</v>
      </c>
      <c r="AH410" s="42">
        <f t="shared" si="674"/>
        <v>1.406498023448941E-06</v>
      </c>
      <c r="AI410" s="42">
        <f t="shared" si="674"/>
        <v>1.2886542229681097E-05</v>
      </c>
      <c r="AJ410" s="42">
        <f t="shared" si="674"/>
        <v>2.33757926587868E-06</v>
      </c>
      <c r="AK410" s="42">
        <f t="shared" si="674"/>
        <v>0.000842547224291446</v>
      </c>
      <c r="AL410" s="42">
        <f t="shared" si="674"/>
        <v>3.658578024071513E-05</v>
      </c>
      <c r="AM410" s="42">
        <f t="shared" si="674"/>
        <v>0.0002554300752790681</v>
      </c>
      <c r="AN410" s="42">
        <f t="shared" si="674"/>
        <v>0.0027273476048148403</v>
      </c>
      <c r="AO410" s="42">
        <f t="shared" si="674"/>
        <v>0.00036072377732677334</v>
      </c>
      <c r="AP410" s="42">
        <f t="shared" si="674"/>
        <v>0.00045946428000454996</v>
      </c>
      <c r="AQ410" s="42">
        <f t="shared" si="674"/>
        <v>2.393831048285633E-06</v>
      </c>
      <c r="AR410" s="42">
        <f t="shared" si="674"/>
        <v>2.8720950807087154E-06</v>
      </c>
      <c r="AS410" s="14">
        <f t="shared" si="674"/>
        <v>0.0013130370325683646</v>
      </c>
    </row>
    <row r="411" spans="1:45" ht="10.5" customHeight="1">
      <c r="A411" s="3">
        <f t="shared" si="650"/>
        <v>7</v>
      </c>
      <c r="B411" s="3" t="str">
        <f t="shared" si="650"/>
        <v>Getränke</v>
      </c>
      <c r="C411" s="42">
        <f aca="true" t="shared" si="675" ref="C411:L411">C311/C$66</f>
        <v>4.6778065113719814E-05</v>
      </c>
      <c r="D411" s="42">
        <f t="shared" si="675"/>
        <v>1.2667833455637902E-05</v>
      </c>
      <c r="E411" s="42">
        <f t="shared" si="675"/>
        <v>0</v>
      </c>
      <c r="F411" s="42">
        <f t="shared" si="675"/>
        <v>0</v>
      </c>
      <c r="G411" s="42">
        <f t="shared" si="675"/>
        <v>0.00010208013779381358</v>
      </c>
      <c r="H411" s="42">
        <f t="shared" si="675"/>
        <v>0.00013041013785236282</v>
      </c>
      <c r="I411" s="42">
        <f t="shared" si="675"/>
        <v>0.005609034149818889</v>
      </c>
      <c r="J411" s="42">
        <f t="shared" si="675"/>
        <v>4.967212647803078E-06</v>
      </c>
      <c r="K411" s="42">
        <f t="shared" si="675"/>
        <v>0</v>
      </c>
      <c r="L411" s="42">
        <f t="shared" si="675"/>
        <v>0</v>
      </c>
      <c r="M411" s="42">
        <f aca="true" t="shared" si="676" ref="M411:V411">M311/M$66</f>
        <v>8.40210246146283E-06</v>
      </c>
      <c r="N411" s="42">
        <f t="shared" si="676"/>
        <v>2.9907177284946223E-06</v>
      </c>
      <c r="O411" s="42">
        <f t="shared" si="676"/>
        <v>6.3086523741534405E-06</v>
      </c>
      <c r="P411" s="42">
        <f t="shared" si="676"/>
        <v>4.274526308149115E-06</v>
      </c>
      <c r="Q411" s="42">
        <f t="shared" si="676"/>
        <v>0</v>
      </c>
      <c r="R411" s="42">
        <f t="shared" si="676"/>
        <v>3.208271518338741E-05</v>
      </c>
      <c r="S411" s="42">
        <f t="shared" si="676"/>
        <v>2.1566773518319678E-06</v>
      </c>
      <c r="T411" s="42">
        <f t="shared" si="676"/>
        <v>3.7754769119755023E-06</v>
      </c>
      <c r="U411" s="42">
        <f t="shared" si="676"/>
        <v>4.0402570706900155E-06</v>
      </c>
      <c r="V411" s="42">
        <f t="shared" si="676"/>
        <v>6.86994880869038E-06</v>
      </c>
      <c r="W411" s="42">
        <f aca="true" t="shared" si="677" ref="W411:AF411">W311/W$66</f>
        <v>7.665803899826102E-06</v>
      </c>
      <c r="X411" s="42">
        <f t="shared" si="677"/>
        <v>1.2511101700275025E-06</v>
      </c>
      <c r="Y411" s="42">
        <f t="shared" si="677"/>
        <v>4.2971688342102644E-06</v>
      </c>
      <c r="Z411" s="42">
        <f t="shared" si="677"/>
        <v>8.805431496109569E-05</v>
      </c>
      <c r="AA411" s="42">
        <f t="shared" si="677"/>
        <v>4.354284411492316E-06</v>
      </c>
      <c r="AB411" s="42">
        <f t="shared" si="677"/>
        <v>0.005115228806154896</v>
      </c>
      <c r="AC411" s="42">
        <f t="shared" si="677"/>
        <v>2.318589806920796E-05</v>
      </c>
      <c r="AD411" s="42">
        <f t="shared" si="677"/>
        <v>4.2775227717962504E-05</v>
      </c>
      <c r="AE411" s="42">
        <f t="shared" si="677"/>
        <v>2.025684001432065E-05</v>
      </c>
      <c r="AF411" s="42">
        <f t="shared" si="677"/>
        <v>2.8411548744475054E-05</v>
      </c>
      <c r="AG411" s="42">
        <f aca="true" t="shared" si="678" ref="AG411:AS411">AG311/AG$66</f>
        <v>0</v>
      </c>
      <c r="AH411" s="42">
        <f t="shared" si="678"/>
        <v>1.737426799788899E-06</v>
      </c>
      <c r="AI411" s="42">
        <f t="shared" si="678"/>
        <v>2.6489075806100553E-05</v>
      </c>
      <c r="AJ411" s="42">
        <f t="shared" si="678"/>
        <v>8.569113836587098E-06</v>
      </c>
      <c r="AK411" s="42">
        <f t="shared" si="678"/>
        <v>0.00038103779400090694</v>
      </c>
      <c r="AL411" s="42">
        <f t="shared" si="678"/>
        <v>6.094813605411375E-05</v>
      </c>
      <c r="AM411" s="42">
        <f t="shared" si="678"/>
        <v>6.057478721126417E-06</v>
      </c>
      <c r="AN411" s="42">
        <f t="shared" si="678"/>
        <v>0.001179420616633391</v>
      </c>
      <c r="AO411" s="42">
        <f t="shared" si="678"/>
        <v>1.4728992593796546E-05</v>
      </c>
      <c r="AP411" s="42">
        <f t="shared" si="678"/>
        <v>5.110404454866347E-05</v>
      </c>
      <c r="AQ411" s="42">
        <f t="shared" si="678"/>
        <v>4.566250928851628E-06</v>
      </c>
      <c r="AR411" s="42">
        <f t="shared" si="678"/>
        <v>5.478543207729132E-06</v>
      </c>
      <c r="AS411" s="14">
        <f t="shared" si="678"/>
        <v>0.0002850550802043655</v>
      </c>
    </row>
    <row r="412" spans="1:45" ht="10.5" customHeight="1">
      <c r="A412" s="3">
        <f t="shared" si="650"/>
        <v>8</v>
      </c>
      <c r="B412" s="3" t="str">
        <f t="shared" si="650"/>
        <v>Tabak</v>
      </c>
      <c r="C412" s="42">
        <f aca="true" t="shared" si="679" ref="C412:L412">C312/C$66</f>
        <v>9.370648307799461E-07</v>
      </c>
      <c r="D412" s="42">
        <f t="shared" si="679"/>
        <v>7.106006853557763E-06</v>
      </c>
      <c r="E412" s="42">
        <f t="shared" si="679"/>
        <v>1.8664073926872704E-06</v>
      </c>
      <c r="F412" s="42">
        <f t="shared" si="679"/>
        <v>5.446487251756317E-06</v>
      </c>
      <c r="G412" s="42">
        <f t="shared" si="679"/>
        <v>8.274625876406243E-06</v>
      </c>
      <c r="H412" s="42">
        <f t="shared" si="679"/>
        <v>1.02427605703077E-06</v>
      </c>
      <c r="I412" s="42">
        <f t="shared" si="679"/>
        <v>1.17912274704528E-05</v>
      </c>
      <c r="J412" s="42">
        <f t="shared" si="679"/>
        <v>0.00026228269362758193</v>
      </c>
      <c r="K412" s="42">
        <f t="shared" si="679"/>
        <v>6.1372194815512415E-06</v>
      </c>
      <c r="L412" s="42">
        <f t="shared" si="679"/>
        <v>0</v>
      </c>
      <c r="M412" s="42">
        <f aca="true" t="shared" si="680" ref="M412:V412">M312/M$66</f>
        <v>2.7266900399964754E-06</v>
      </c>
      <c r="N412" s="42">
        <f t="shared" si="680"/>
        <v>3.79816491698753E-06</v>
      </c>
      <c r="O412" s="42">
        <f t="shared" si="680"/>
        <v>0</v>
      </c>
      <c r="P412" s="42">
        <f t="shared" si="680"/>
        <v>5.49433478979727E-06</v>
      </c>
      <c r="Q412" s="42">
        <f t="shared" si="680"/>
        <v>4.4830477651037264E-06</v>
      </c>
      <c r="R412" s="42">
        <f t="shared" si="680"/>
        <v>3.07734707021092E-06</v>
      </c>
      <c r="S412" s="42">
        <f t="shared" si="680"/>
        <v>0</v>
      </c>
      <c r="T412" s="42">
        <f t="shared" si="680"/>
        <v>3.745103706689856E-06</v>
      </c>
      <c r="U412" s="42">
        <f t="shared" si="680"/>
        <v>2.2819466939259853E-06</v>
      </c>
      <c r="V412" s="42">
        <f t="shared" si="680"/>
        <v>1.9075503707182635E-06</v>
      </c>
      <c r="W412" s="42">
        <f aca="true" t="shared" si="681" ref="W412:AF412">W312/W$66</f>
        <v>2.342046944502383E-06</v>
      </c>
      <c r="X412" s="42">
        <f t="shared" si="681"/>
        <v>0</v>
      </c>
      <c r="Y412" s="42">
        <f t="shared" si="681"/>
        <v>9.355635012818162E-07</v>
      </c>
      <c r="Z412" s="42">
        <f t="shared" si="681"/>
        <v>7.38057297995727E-05</v>
      </c>
      <c r="AA412" s="42">
        <f t="shared" si="681"/>
        <v>2.708359617206001E-05</v>
      </c>
      <c r="AB412" s="42">
        <f t="shared" si="681"/>
        <v>0.00035929047522632743</v>
      </c>
      <c r="AC412" s="42">
        <f t="shared" si="681"/>
        <v>1.0783877514990515E-06</v>
      </c>
      <c r="AD412" s="42">
        <f t="shared" si="681"/>
        <v>3.6045874181957824E-05</v>
      </c>
      <c r="AE412" s="42">
        <f t="shared" si="681"/>
        <v>1.0620114301730505E-05</v>
      </c>
      <c r="AF412" s="42">
        <f t="shared" si="681"/>
        <v>2.3941873976929124E-05</v>
      </c>
      <c r="AG412" s="42">
        <f aca="true" t="shared" si="682" ref="AG412:AS412">AG312/AG$66</f>
        <v>0</v>
      </c>
      <c r="AH412" s="42">
        <f t="shared" si="682"/>
        <v>3.048268707040972E-07</v>
      </c>
      <c r="AI412" s="42">
        <f t="shared" si="682"/>
        <v>7.519325347006565E-06</v>
      </c>
      <c r="AJ412" s="42">
        <f t="shared" si="682"/>
        <v>5.171171498171093E-06</v>
      </c>
      <c r="AK412" s="42">
        <f t="shared" si="682"/>
        <v>8.726811587118676E-06</v>
      </c>
      <c r="AL412" s="42">
        <f t="shared" si="682"/>
        <v>1.9880560627025492E-05</v>
      </c>
      <c r="AM412" s="42">
        <f t="shared" si="682"/>
        <v>0</v>
      </c>
      <c r="AN412" s="42">
        <f t="shared" si="682"/>
        <v>8.234073739224937E-07</v>
      </c>
      <c r="AO412" s="42">
        <f t="shared" si="682"/>
        <v>0</v>
      </c>
      <c r="AP412" s="42">
        <f t="shared" si="682"/>
        <v>0</v>
      </c>
      <c r="AQ412" s="42">
        <f t="shared" si="682"/>
        <v>2.830268441521644E-07</v>
      </c>
      <c r="AR412" s="42">
        <f t="shared" si="682"/>
        <v>3.395728396872854E-07</v>
      </c>
      <c r="AS412" s="14">
        <f t="shared" si="682"/>
        <v>2.215295031187815E-05</v>
      </c>
    </row>
    <row r="413" spans="1:45" ht="10.5" customHeight="1">
      <c r="A413" s="3">
        <f t="shared" si="650"/>
        <v>9</v>
      </c>
      <c r="B413" s="3" t="str">
        <f t="shared" si="650"/>
        <v>Textilien</v>
      </c>
      <c r="C413" s="42">
        <f aca="true" t="shared" si="683" ref="C413:L413">C313/C$66</f>
        <v>0.0001421738141547643</v>
      </c>
      <c r="D413" s="42">
        <f t="shared" si="683"/>
        <v>9.088608381723599E-06</v>
      </c>
      <c r="E413" s="42">
        <f t="shared" si="683"/>
        <v>0</v>
      </c>
      <c r="F413" s="42">
        <f t="shared" si="683"/>
        <v>7.159578962846501E-05</v>
      </c>
      <c r="G413" s="42">
        <f t="shared" si="683"/>
        <v>6.465337846614264E-05</v>
      </c>
      <c r="H413" s="42">
        <f t="shared" si="683"/>
        <v>4.105194979176857E-05</v>
      </c>
      <c r="I413" s="42">
        <f t="shared" si="683"/>
        <v>0</v>
      </c>
      <c r="J413" s="42">
        <f t="shared" si="683"/>
        <v>5.10366722001581E-05</v>
      </c>
      <c r="K413" s="42">
        <f t="shared" si="683"/>
        <v>0.07813303136935631</v>
      </c>
      <c r="L413" s="42">
        <f t="shared" si="683"/>
        <v>0.0956290139178574</v>
      </c>
      <c r="M413" s="42">
        <f aca="true" t="shared" si="684" ref="M413:V413">M313/M$66</f>
        <v>0.00012030496639901823</v>
      </c>
      <c r="N413" s="42">
        <f t="shared" si="684"/>
        <v>0.004233201429785705</v>
      </c>
      <c r="O413" s="42">
        <f t="shared" si="684"/>
        <v>0.000958386184945611</v>
      </c>
      <c r="P413" s="42">
        <f t="shared" si="684"/>
        <v>0.00014267283449638372</v>
      </c>
      <c r="Q413" s="42">
        <f t="shared" si="684"/>
        <v>0.007142200886558856</v>
      </c>
      <c r="R413" s="42">
        <f t="shared" si="684"/>
        <v>0.0001268454316633061</v>
      </c>
      <c r="S413" s="42">
        <f t="shared" si="684"/>
        <v>0.0031278676849898195</v>
      </c>
      <c r="T413" s="42">
        <f t="shared" si="684"/>
        <v>0.0005951211310806382</v>
      </c>
      <c r="U413" s="42">
        <f t="shared" si="684"/>
        <v>0.00010600281185919126</v>
      </c>
      <c r="V413" s="42">
        <f t="shared" si="684"/>
        <v>0.0008898218348815949</v>
      </c>
      <c r="W413" s="42">
        <f aca="true" t="shared" si="685" ref="W413:AF413">W313/W$66</f>
        <v>0.0005127237554685407</v>
      </c>
      <c r="X413" s="42">
        <f t="shared" si="685"/>
        <v>1.0441529627417771E-05</v>
      </c>
      <c r="Y413" s="42">
        <f t="shared" si="685"/>
        <v>0.0007431612865800002</v>
      </c>
      <c r="Z413" s="42">
        <f t="shared" si="685"/>
        <v>0.0004252768159082664</v>
      </c>
      <c r="AA413" s="42">
        <f t="shared" si="685"/>
        <v>0.00016299384789832615</v>
      </c>
      <c r="AB413" s="42">
        <f t="shared" si="685"/>
        <v>0.0010074183981733324</v>
      </c>
      <c r="AC413" s="42">
        <f t="shared" si="685"/>
        <v>0.0002963217710782894</v>
      </c>
      <c r="AD413" s="42">
        <f t="shared" si="685"/>
        <v>0.00014988907451836457</v>
      </c>
      <c r="AE413" s="42">
        <f t="shared" si="685"/>
        <v>0.00016261966981664122</v>
      </c>
      <c r="AF413" s="42">
        <f t="shared" si="685"/>
        <v>9.955717302130175E-05</v>
      </c>
      <c r="AG413" s="42">
        <f aca="true" t="shared" si="686" ref="AG413:AS413">AG313/AG$66</f>
        <v>0.00048700557273464496</v>
      </c>
      <c r="AH413" s="42">
        <f t="shared" si="686"/>
        <v>9.9000611087406E-06</v>
      </c>
      <c r="AI413" s="42">
        <f t="shared" si="686"/>
        <v>0.0002617493029952543</v>
      </c>
      <c r="AJ413" s="42">
        <f t="shared" si="686"/>
        <v>9.317355775799507E-05</v>
      </c>
      <c r="AK413" s="42">
        <f t="shared" si="686"/>
        <v>0.0006764722880350054</v>
      </c>
      <c r="AL413" s="42">
        <f t="shared" si="686"/>
        <v>0.0003814044503965193</v>
      </c>
      <c r="AM413" s="42">
        <f t="shared" si="686"/>
        <v>0.0009828816246533402</v>
      </c>
      <c r="AN413" s="42">
        <f t="shared" si="686"/>
        <v>0.0012204806525376597</v>
      </c>
      <c r="AO413" s="42">
        <f t="shared" si="686"/>
        <v>0.00032691746333509905</v>
      </c>
      <c r="AP413" s="42">
        <f t="shared" si="686"/>
        <v>0.00032652241624487097</v>
      </c>
      <c r="AQ413" s="42">
        <f t="shared" si="686"/>
        <v>8.607113130469037E-06</v>
      </c>
      <c r="AR413" s="42">
        <f t="shared" si="686"/>
        <v>1.032673015868322E-05</v>
      </c>
      <c r="AS413" s="14">
        <f t="shared" si="686"/>
        <v>0.0012451379938408346</v>
      </c>
    </row>
    <row r="414" spans="1:45" ht="10.5" customHeight="1">
      <c r="A414" s="3">
        <f t="shared" si="650"/>
        <v>10</v>
      </c>
      <c r="B414" s="3" t="str">
        <f t="shared" si="650"/>
        <v>Bekleidung</v>
      </c>
      <c r="C414" s="42">
        <f aca="true" t="shared" si="687" ref="C414:L414">C314/C$66</f>
        <v>0.0002686845103493488</v>
      </c>
      <c r="D414" s="42">
        <f t="shared" si="687"/>
        <v>0.00015281166045403736</v>
      </c>
      <c r="E414" s="42">
        <f t="shared" si="687"/>
        <v>0</v>
      </c>
      <c r="F414" s="42">
        <f t="shared" si="687"/>
        <v>0</v>
      </c>
      <c r="G414" s="42">
        <f t="shared" si="687"/>
        <v>0.000516247229724937</v>
      </c>
      <c r="H414" s="42">
        <f t="shared" si="687"/>
        <v>0.0002950821471846141</v>
      </c>
      <c r="I414" s="42">
        <f t="shared" si="687"/>
        <v>0.0008966389403203152</v>
      </c>
      <c r="J414" s="42">
        <f t="shared" si="687"/>
        <v>0.00018692919130487544</v>
      </c>
      <c r="K414" s="42">
        <f t="shared" si="687"/>
        <v>0.0011341361171615131</v>
      </c>
      <c r="L414" s="42">
        <f t="shared" si="687"/>
        <v>0.041475825466124265</v>
      </c>
      <c r="M414" s="42">
        <f aca="true" t="shared" si="688" ref="M414:V414">M314/M$66</f>
        <v>0</v>
      </c>
      <c r="N414" s="42">
        <f t="shared" si="688"/>
        <v>0.00011338299412755414</v>
      </c>
      <c r="O414" s="42">
        <f t="shared" si="688"/>
        <v>0</v>
      </c>
      <c r="P414" s="42">
        <f t="shared" si="688"/>
        <v>0</v>
      </c>
      <c r="Q414" s="42">
        <f t="shared" si="688"/>
        <v>0.0043022621811152585</v>
      </c>
      <c r="R414" s="42">
        <f t="shared" si="688"/>
        <v>0.000324257586835597</v>
      </c>
      <c r="S414" s="42">
        <f t="shared" si="688"/>
        <v>8.139895179016857E-05</v>
      </c>
      <c r="T414" s="42">
        <f t="shared" si="688"/>
        <v>0.0005766639812084189</v>
      </c>
      <c r="U414" s="42">
        <f t="shared" si="688"/>
        <v>5.0635940102112455E-05</v>
      </c>
      <c r="V414" s="42">
        <f t="shared" si="688"/>
        <v>7.784432230978454E-05</v>
      </c>
      <c r="W414" s="42">
        <f aca="true" t="shared" si="689" ref="W414:AF414">W314/W$66</f>
        <v>0.0001930799720300391</v>
      </c>
      <c r="X414" s="42">
        <f t="shared" si="689"/>
        <v>0.00011846427063440606</v>
      </c>
      <c r="Y414" s="42">
        <f t="shared" si="689"/>
        <v>3.598366402031205E-05</v>
      </c>
      <c r="Z414" s="42">
        <f t="shared" si="689"/>
        <v>6.297317050622293E-05</v>
      </c>
      <c r="AA414" s="42">
        <f t="shared" si="689"/>
        <v>0.0004535970159649631</v>
      </c>
      <c r="AB414" s="42">
        <f t="shared" si="689"/>
        <v>0.005358768285828194</v>
      </c>
      <c r="AC414" s="42">
        <f t="shared" si="689"/>
        <v>0.00012828092238258515</v>
      </c>
      <c r="AD414" s="42">
        <f t="shared" si="689"/>
        <v>0.0007047986351081272</v>
      </c>
      <c r="AE414" s="42">
        <f t="shared" si="689"/>
        <v>0.0009032096676801263</v>
      </c>
      <c r="AF414" s="42">
        <f t="shared" si="689"/>
        <v>0.00046813124896597153</v>
      </c>
      <c r="AG414" s="42">
        <f aca="true" t="shared" si="690" ref="AG414:AS414">AG314/AG$66</f>
        <v>0.003473060502078506</v>
      </c>
      <c r="AH414" s="42">
        <f t="shared" si="690"/>
        <v>8.563568814714344E-05</v>
      </c>
      <c r="AI414" s="42">
        <f t="shared" si="690"/>
        <v>0.001039401615997124</v>
      </c>
      <c r="AJ414" s="42">
        <f t="shared" si="690"/>
        <v>0.0006128335581337197</v>
      </c>
      <c r="AK414" s="42">
        <f t="shared" si="690"/>
        <v>0.004014171480405075</v>
      </c>
      <c r="AL414" s="42">
        <f t="shared" si="690"/>
        <v>0.0011339600939651534</v>
      </c>
      <c r="AM414" s="42">
        <f t="shared" si="690"/>
        <v>0.0017409055684619965</v>
      </c>
      <c r="AN414" s="42">
        <f t="shared" si="690"/>
        <v>0.0048439290945107676</v>
      </c>
      <c r="AO414" s="42">
        <f t="shared" si="690"/>
        <v>0.002875412273315016</v>
      </c>
      <c r="AP414" s="42">
        <f t="shared" si="690"/>
        <v>0.001431403656779242</v>
      </c>
      <c r="AQ414" s="42">
        <f t="shared" si="690"/>
        <v>1.4867430151115728E-05</v>
      </c>
      <c r="AR414" s="42">
        <f t="shared" si="690"/>
        <v>1.7837797295836915E-05</v>
      </c>
      <c r="AS414" s="14">
        <f t="shared" si="690"/>
        <v>0.0012578685144269618</v>
      </c>
    </row>
    <row r="415" spans="1:45" ht="10.5" customHeight="1">
      <c r="A415" s="3">
        <f t="shared" si="650"/>
        <v>11</v>
      </c>
      <c r="B415" s="3" t="str">
        <f t="shared" si="650"/>
        <v>Holzbearbeit</v>
      </c>
      <c r="C415" s="42">
        <f aca="true" t="shared" si="691" ref="C415:L415">C315/C$66</f>
        <v>0.00024447805308644064</v>
      </c>
      <c r="D415" s="42">
        <f t="shared" si="691"/>
        <v>9.381005583552057E-05</v>
      </c>
      <c r="E415" s="42">
        <f t="shared" si="691"/>
        <v>0</v>
      </c>
      <c r="F415" s="42">
        <f t="shared" si="691"/>
        <v>0.0004110946509974416</v>
      </c>
      <c r="G415" s="42">
        <f t="shared" si="691"/>
        <v>4.4370187495054696E-05</v>
      </c>
      <c r="H415" s="42">
        <f t="shared" si="691"/>
        <v>0</v>
      </c>
      <c r="I415" s="42">
        <f t="shared" si="691"/>
        <v>0</v>
      </c>
      <c r="J415" s="42">
        <f t="shared" si="691"/>
        <v>3.4844236640278804E-05</v>
      </c>
      <c r="K415" s="42">
        <f t="shared" si="691"/>
        <v>0</v>
      </c>
      <c r="L415" s="42">
        <f t="shared" si="691"/>
        <v>0</v>
      </c>
      <c r="M415" s="42">
        <f aca="true" t="shared" si="692" ref="M415:V415">M315/M$66</f>
        <v>0.03916867851291228</v>
      </c>
      <c r="N415" s="42">
        <f t="shared" si="692"/>
        <v>0.03753044188739741</v>
      </c>
      <c r="O415" s="42">
        <f t="shared" si="692"/>
        <v>0.005816705325894022</v>
      </c>
      <c r="P415" s="42">
        <f t="shared" si="692"/>
        <v>2.7807790998718385E-05</v>
      </c>
      <c r="Q415" s="42">
        <f t="shared" si="692"/>
        <v>0.00028256646726803177</v>
      </c>
      <c r="R415" s="42">
        <f t="shared" si="692"/>
        <v>0.00013455916878107616</v>
      </c>
      <c r="S415" s="42">
        <f t="shared" si="692"/>
        <v>0.0010746305712616034</v>
      </c>
      <c r="T415" s="42">
        <f t="shared" si="692"/>
        <v>0.0005394747940560381</v>
      </c>
      <c r="U415" s="42">
        <f t="shared" si="692"/>
        <v>0.0002367347745710836</v>
      </c>
      <c r="V415" s="42">
        <f t="shared" si="692"/>
        <v>0.0005788568312143504</v>
      </c>
      <c r="W415" s="42">
        <f aca="true" t="shared" si="693" ref="W415:AF415">W315/W$66</f>
        <v>0.000878740600762011</v>
      </c>
      <c r="X415" s="42">
        <f t="shared" si="693"/>
        <v>0.002251200412680457</v>
      </c>
      <c r="Y415" s="42">
        <f t="shared" si="693"/>
        <v>0.0047902571209500625</v>
      </c>
      <c r="Z415" s="42">
        <f t="shared" si="693"/>
        <v>4.323583586342987E-06</v>
      </c>
      <c r="AA415" s="42">
        <f t="shared" si="693"/>
        <v>0.00024327873354307802</v>
      </c>
      <c r="AB415" s="42">
        <f t="shared" si="693"/>
        <v>0.00034223050629711015</v>
      </c>
      <c r="AC415" s="42">
        <f t="shared" si="693"/>
        <v>0.00012920836394019576</v>
      </c>
      <c r="AD415" s="42">
        <f t="shared" si="693"/>
        <v>7.856682423939763E-06</v>
      </c>
      <c r="AE415" s="42">
        <f t="shared" si="693"/>
        <v>4.00665674045347E-06</v>
      </c>
      <c r="AF415" s="42">
        <f t="shared" si="693"/>
        <v>5.218453005777567E-06</v>
      </c>
      <c r="AG415" s="42">
        <f aca="true" t="shared" si="694" ref="AG415:AS415">AG315/AG$66</f>
        <v>7.962634454691879E-05</v>
      </c>
      <c r="AH415" s="42">
        <f t="shared" si="694"/>
        <v>0</v>
      </c>
      <c r="AI415" s="42">
        <f t="shared" si="694"/>
        <v>7.151723573876697E-05</v>
      </c>
      <c r="AJ415" s="42">
        <f t="shared" si="694"/>
        <v>7.025548577435484E-06</v>
      </c>
      <c r="AK415" s="42">
        <f t="shared" si="694"/>
        <v>3.7044282078946053E-06</v>
      </c>
      <c r="AL415" s="42">
        <f t="shared" si="694"/>
        <v>3.6027075252769005E-06</v>
      </c>
      <c r="AM415" s="42">
        <f t="shared" si="694"/>
        <v>4.82295422643092E-05</v>
      </c>
      <c r="AN415" s="42">
        <f t="shared" si="694"/>
        <v>9.786781737609205E-05</v>
      </c>
      <c r="AO415" s="42">
        <f t="shared" si="694"/>
        <v>1.3251700603319344E-05</v>
      </c>
      <c r="AP415" s="42">
        <f t="shared" si="694"/>
        <v>0.00011926532972579096</v>
      </c>
      <c r="AQ415" s="42">
        <f t="shared" si="694"/>
        <v>9.48605824003921E-06</v>
      </c>
      <c r="AR415" s="42">
        <f t="shared" si="694"/>
        <v>1.138127990529853E-05</v>
      </c>
      <c r="AS415" s="14">
        <f t="shared" si="694"/>
        <v>0.0010176502195574104</v>
      </c>
    </row>
    <row r="416" spans="1:45" ht="10.5" customHeight="1">
      <c r="A416" s="3">
        <f t="shared" si="650"/>
        <v>12</v>
      </c>
      <c r="B416" s="3" t="str">
        <f t="shared" si="650"/>
        <v>And Holzprod</v>
      </c>
      <c r="C416" s="42">
        <f aca="true" t="shared" si="695" ref="C416:L416">C316/C$66</f>
        <v>0.001543499015609816</v>
      </c>
      <c r="D416" s="42">
        <f t="shared" si="695"/>
        <v>5.127763334913808E-05</v>
      </c>
      <c r="E416" s="42">
        <f t="shared" si="695"/>
        <v>0</v>
      </c>
      <c r="F416" s="42">
        <f t="shared" si="695"/>
        <v>0.0008851579327521516</v>
      </c>
      <c r="G416" s="42">
        <f t="shared" si="695"/>
        <v>0.0002004828150511797</v>
      </c>
      <c r="H416" s="42">
        <f t="shared" si="695"/>
        <v>0.0003621576333721439</v>
      </c>
      <c r="I416" s="42">
        <f t="shared" si="695"/>
        <v>0.0006261499305046811</v>
      </c>
      <c r="J416" s="42">
        <f t="shared" si="695"/>
        <v>0.0004237898134379548</v>
      </c>
      <c r="K416" s="42">
        <f t="shared" si="695"/>
        <v>4.2503252036637806E-05</v>
      </c>
      <c r="L416" s="42">
        <f t="shared" si="695"/>
        <v>5.39932595328567E-05</v>
      </c>
      <c r="M416" s="42">
        <f aca="true" t="shared" si="696" ref="M416:V416">M316/M$66</f>
        <v>0.00038223799726899173</v>
      </c>
      <c r="N416" s="42">
        <f t="shared" si="696"/>
        <v>0.022548303972989906</v>
      </c>
      <c r="O416" s="42">
        <f t="shared" si="696"/>
        <v>0.0015232547506930096</v>
      </c>
      <c r="P416" s="42">
        <f t="shared" si="696"/>
        <v>2.1485319938324364E-05</v>
      </c>
      <c r="Q416" s="42">
        <f t="shared" si="696"/>
        <v>0.0036577594656146593</v>
      </c>
      <c r="R416" s="42">
        <f t="shared" si="696"/>
        <v>0.00012748292760606463</v>
      </c>
      <c r="S416" s="42">
        <f t="shared" si="696"/>
        <v>4.464372699919685E-05</v>
      </c>
      <c r="T416" s="42">
        <f t="shared" si="696"/>
        <v>0.0013152931954965258</v>
      </c>
      <c r="U416" s="42">
        <f t="shared" si="696"/>
        <v>0.0007881231260937143</v>
      </c>
      <c r="V416" s="42">
        <f t="shared" si="696"/>
        <v>0.0008236122592770359</v>
      </c>
      <c r="W416" s="42">
        <f aca="true" t="shared" si="697" ref="W416:AF416">W316/W$66</f>
        <v>0.000495008430030147</v>
      </c>
      <c r="X416" s="42">
        <f t="shared" si="697"/>
        <v>0.002217326641921456</v>
      </c>
      <c r="Y416" s="42">
        <f t="shared" si="697"/>
        <v>0.01772485682859674</v>
      </c>
      <c r="Z416" s="42">
        <f t="shared" si="697"/>
        <v>0.0007449233360007045</v>
      </c>
      <c r="AA416" s="42">
        <f t="shared" si="697"/>
        <v>0.0007151494273993259</v>
      </c>
      <c r="AB416" s="42">
        <f t="shared" si="697"/>
        <v>0.0005381494373634176</v>
      </c>
      <c r="AC416" s="42">
        <f t="shared" si="697"/>
        <v>9.906890237844904E-05</v>
      </c>
      <c r="AD416" s="42">
        <f t="shared" si="697"/>
        <v>2.224975591928498E-05</v>
      </c>
      <c r="AE416" s="42">
        <f t="shared" si="697"/>
        <v>5.3965257074041426E-05</v>
      </c>
      <c r="AF416" s="42">
        <f t="shared" si="697"/>
        <v>1.4778414016203446E-05</v>
      </c>
      <c r="AG416" s="42">
        <f aca="true" t="shared" si="698" ref="AG416:AS416">AG316/AG$66</f>
        <v>0.0005199219916600614</v>
      </c>
      <c r="AH416" s="42">
        <f t="shared" si="698"/>
        <v>2.1079205472955476E-05</v>
      </c>
      <c r="AI416" s="42">
        <f t="shared" si="698"/>
        <v>7.112574248358166E-05</v>
      </c>
      <c r="AJ416" s="42">
        <f t="shared" si="698"/>
        <v>0.0007438833135200301</v>
      </c>
      <c r="AK416" s="42">
        <f t="shared" si="698"/>
        <v>0.0008686285539888937</v>
      </c>
      <c r="AL416" s="42">
        <f t="shared" si="698"/>
        <v>3.4191648105651346E-05</v>
      </c>
      <c r="AM416" s="42">
        <f t="shared" si="698"/>
        <v>0.0001704733739908833</v>
      </c>
      <c r="AN416" s="42">
        <f t="shared" si="698"/>
        <v>0.0003818383035139655</v>
      </c>
      <c r="AO416" s="42">
        <f t="shared" si="698"/>
        <v>0.0005697709130277345</v>
      </c>
      <c r="AP416" s="42">
        <f t="shared" si="698"/>
        <v>8.736113098514397E-05</v>
      </c>
      <c r="AQ416" s="42">
        <f t="shared" si="698"/>
        <v>5.206738285233979E-06</v>
      </c>
      <c r="AR416" s="42">
        <f t="shared" si="698"/>
        <v>6.246993674122442E-06</v>
      </c>
      <c r="AS416" s="14">
        <f t="shared" si="698"/>
        <v>0.0013679617180626072</v>
      </c>
    </row>
    <row r="417" spans="1:45" ht="10.5" customHeight="1">
      <c r="A417" s="3">
        <f t="shared" si="650"/>
        <v>13</v>
      </c>
      <c r="B417" s="3" t="str">
        <f t="shared" si="650"/>
        <v>Papier</v>
      </c>
      <c r="C417" s="42">
        <f aca="true" t="shared" si="699" ref="C417:L417">C317/C$66</f>
        <v>0.0004307419109820369</v>
      </c>
      <c r="D417" s="42">
        <f t="shared" si="699"/>
        <v>0.00013715175901615246</v>
      </c>
      <c r="E417" s="42">
        <f t="shared" si="699"/>
        <v>0</v>
      </c>
      <c r="F417" s="42">
        <f t="shared" si="699"/>
        <v>0.0001620625744878723</v>
      </c>
      <c r="G417" s="42">
        <f t="shared" si="699"/>
        <v>3.382184217371978E-05</v>
      </c>
      <c r="H417" s="42">
        <f t="shared" si="699"/>
        <v>0.003761182102527285</v>
      </c>
      <c r="I417" s="42">
        <f t="shared" si="699"/>
        <v>0.004155837859884931</v>
      </c>
      <c r="J417" s="42">
        <f t="shared" si="699"/>
        <v>0.008734640239636698</v>
      </c>
      <c r="K417" s="42">
        <f t="shared" si="699"/>
        <v>0.002011115121502559</v>
      </c>
      <c r="L417" s="42">
        <f t="shared" si="699"/>
        <v>0.0010536873983290874</v>
      </c>
      <c r="M417" s="42">
        <f aca="true" t="shared" si="700" ref="M417:V417">M317/M$66</f>
        <v>0.0010014568447083562</v>
      </c>
      <c r="N417" s="42">
        <f t="shared" si="700"/>
        <v>0.0013672253122574303</v>
      </c>
      <c r="O417" s="42">
        <f t="shared" si="700"/>
        <v>0.0859177966919132</v>
      </c>
      <c r="P417" s="42">
        <f t="shared" si="700"/>
        <v>0.04314877708663461</v>
      </c>
      <c r="Q417" s="42">
        <f t="shared" si="700"/>
        <v>0.0030183313782466263</v>
      </c>
      <c r="R417" s="42">
        <f t="shared" si="700"/>
        <v>0.0030024078230519538</v>
      </c>
      <c r="S417" s="42">
        <f t="shared" si="700"/>
        <v>0.0037242054518954303</v>
      </c>
      <c r="T417" s="42">
        <f t="shared" si="700"/>
        <v>0.004139514482865713</v>
      </c>
      <c r="U417" s="42">
        <f t="shared" si="700"/>
        <v>0.00037631914526064055</v>
      </c>
      <c r="V417" s="42">
        <f t="shared" si="700"/>
        <v>0.00028979820525359376</v>
      </c>
      <c r="W417" s="42">
        <f aca="true" t="shared" si="701" ref="W417:AF417">W317/W$66</f>
        <v>0.0018063998217373509</v>
      </c>
      <c r="X417" s="42">
        <f t="shared" si="701"/>
        <v>7.417339963748615E-05</v>
      </c>
      <c r="Y417" s="42">
        <f t="shared" si="701"/>
        <v>0.0005281260223920799</v>
      </c>
      <c r="Z417" s="42">
        <f t="shared" si="701"/>
        <v>0.0019637977079989388</v>
      </c>
      <c r="AA417" s="42">
        <f t="shared" si="701"/>
        <v>0.0020328555244197594</v>
      </c>
      <c r="AB417" s="42">
        <f t="shared" si="701"/>
        <v>0.001231683677657068</v>
      </c>
      <c r="AC417" s="42">
        <f t="shared" si="701"/>
        <v>7.76357861911698E-05</v>
      </c>
      <c r="AD417" s="42">
        <f t="shared" si="701"/>
        <v>0.0011946652732847452</v>
      </c>
      <c r="AE417" s="42">
        <f t="shared" si="701"/>
        <v>0.001134266618373418</v>
      </c>
      <c r="AF417" s="42">
        <f t="shared" si="701"/>
        <v>0.0007935034471133223</v>
      </c>
      <c r="AG417" s="42">
        <f aca="true" t="shared" si="702" ref="AG417:AS417">AG317/AG$66</f>
        <v>0.00012998139110033784</v>
      </c>
      <c r="AH417" s="42">
        <f t="shared" si="702"/>
        <v>0.00015080444942766838</v>
      </c>
      <c r="AI417" s="42">
        <f t="shared" si="702"/>
        <v>0.000631190223251426</v>
      </c>
      <c r="AJ417" s="42">
        <f t="shared" si="702"/>
        <v>0.0002686549317948787</v>
      </c>
      <c r="AK417" s="42">
        <f t="shared" si="702"/>
        <v>0.002219883153855439</v>
      </c>
      <c r="AL417" s="42">
        <f t="shared" si="702"/>
        <v>0.0039653480119079265</v>
      </c>
      <c r="AM417" s="42">
        <f t="shared" si="702"/>
        <v>0.00020271847135303777</v>
      </c>
      <c r="AN417" s="42">
        <f t="shared" si="702"/>
        <v>0.0006786090036640335</v>
      </c>
      <c r="AO417" s="42">
        <f t="shared" si="702"/>
        <v>0.0006950252515813068</v>
      </c>
      <c r="AP417" s="42">
        <f t="shared" si="702"/>
        <v>0.0012623566624684664</v>
      </c>
      <c r="AQ417" s="42">
        <f t="shared" si="702"/>
        <v>7.638242276592784E-06</v>
      </c>
      <c r="AR417" s="42">
        <f t="shared" si="702"/>
        <v>9.164288383499088E-06</v>
      </c>
      <c r="AS417" s="14">
        <f t="shared" si="702"/>
        <v>0.0025781409669802624</v>
      </c>
    </row>
    <row r="418" spans="1:45" ht="10.5" customHeight="1">
      <c r="A418" s="3">
        <f t="shared" si="650"/>
        <v>14</v>
      </c>
      <c r="B418" s="3" t="str">
        <f t="shared" si="650"/>
        <v>Graph Erzeugn</v>
      </c>
      <c r="C418" s="42">
        <f aca="true" t="shared" si="703" ref="C418:L418">C318/C$66</f>
        <v>0.0006318706088751563</v>
      </c>
      <c r="D418" s="42">
        <f t="shared" si="703"/>
        <v>9.335818982869749E-05</v>
      </c>
      <c r="E418" s="42">
        <f t="shared" si="703"/>
        <v>9.724187553971325E-06</v>
      </c>
      <c r="F418" s="42">
        <f t="shared" si="703"/>
        <v>2.8376796916848965E-05</v>
      </c>
      <c r="G418" s="42">
        <f t="shared" si="703"/>
        <v>0</v>
      </c>
      <c r="H418" s="42">
        <f t="shared" si="703"/>
        <v>0.001509024074770151</v>
      </c>
      <c r="I418" s="42">
        <f t="shared" si="703"/>
        <v>0.0016597970622303229</v>
      </c>
      <c r="J418" s="42">
        <f t="shared" si="703"/>
        <v>0.0006704179159774688</v>
      </c>
      <c r="K418" s="42">
        <f t="shared" si="703"/>
        <v>4.761747696260429E-05</v>
      </c>
      <c r="L418" s="42">
        <f t="shared" si="703"/>
        <v>0</v>
      </c>
      <c r="M418" s="42">
        <f aca="true" t="shared" si="704" ref="M418:V418">M318/M$66</f>
        <v>0.00029397644507064336</v>
      </c>
      <c r="N418" s="42">
        <f t="shared" si="704"/>
        <v>0</v>
      </c>
      <c r="O418" s="42">
        <f t="shared" si="704"/>
        <v>0.0017757561196155261</v>
      </c>
      <c r="P418" s="42">
        <f t="shared" si="704"/>
        <v>0.012570522305317857</v>
      </c>
      <c r="Q418" s="42">
        <f t="shared" si="704"/>
        <v>0.0002799094900883254</v>
      </c>
      <c r="R418" s="42">
        <f t="shared" si="704"/>
        <v>0.0004146560418927029</v>
      </c>
      <c r="S418" s="42">
        <f t="shared" si="704"/>
        <v>0.0006202552932515136</v>
      </c>
      <c r="T418" s="42">
        <f t="shared" si="704"/>
        <v>0.0015226504843742401</v>
      </c>
      <c r="U418" s="42">
        <f t="shared" si="704"/>
        <v>0.000265734946604892</v>
      </c>
      <c r="V418" s="42">
        <f t="shared" si="704"/>
        <v>0.0005217608063065731</v>
      </c>
      <c r="W418" s="42">
        <f aca="true" t="shared" si="705" ref="W418:AF418">W318/W$66</f>
        <v>0.0007613881991773812</v>
      </c>
      <c r="X418" s="42">
        <f t="shared" si="705"/>
        <v>0</v>
      </c>
      <c r="Y418" s="42">
        <f t="shared" si="705"/>
        <v>2.0784674222410155E-06</v>
      </c>
      <c r="Z418" s="42">
        <f t="shared" si="705"/>
        <v>0.0012433366235572528</v>
      </c>
      <c r="AA418" s="42">
        <f t="shared" si="705"/>
        <v>0.004269137631134412</v>
      </c>
      <c r="AB418" s="42">
        <f t="shared" si="705"/>
        <v>0.0010503078452171592</v>
      </c>
      <c r="AC418" s="42">
        <f t="shared" si="705"/>
        <v>0.0003268466344195966</v>
      </c>
      <c r="AD418" s="42">
        <f t="shared" si="705"/>
        <v>0.0030797401655626223</v>
      </c>
      <c r="AE418" s="42">
        <f t="shared" si="705"/>
        <v>0.002511571494646382</v>
      </c>
      <c r="AF418" s="42">
        <f t="shared" si="705"/>
        <v>0.002045580877117217</v>
      </c>
      <c r="AG418" s="42">
        <f aca="true" t="shared" si="706" ref="AG418:AS418">AG318/AG$66</f>
        <v>0.0017640687775946982</v>
      </c>
      <c r="AH418" s="42">
        <f t="shared" si="706"/>
        <v>0.0006462864578465473</v>
      </c>
      <c r="AI418" s="42">
        <f t="shared" si="706"/>
        <v>0.0008515779815907401</v>
      </c>
      <c r="AJ418" s="42">
        <f t="shared" si="706"/>
        <v>0.0001493497653499984</v>
      </c>
      <c r="AK418" s="42">
        <f t="shared" si="706"/>
        <v>0.001442573071123846</v>
      </c>
      <c r="AL418" s="42">
        <f t="shared" si="706"/>
        <v>0.034268560232552286</v>
      </c>
      <c r="AM418" s="42">
        <f t="shared" si="706"/>
        <v>0.0003443962758673023</v>
      </c>
      <c r="AN418" s="42">
        <f t="shared" si="706"/>
        <v>0.0011076509435269067</v>
      </c>
      <c r="AO418" s="42">
        <f t="shared" si="706"/>
        <v>0.0008611350955701833</v>
      </c>
      <c r="AP418" s="42">
        <f t="shared" si="706"/>
        <v>0.00021281935044606125</v>
      </c>
      <c r="AQ418" s="42">
        <f t="shared" si="706"/>
        <v>2.3501461320799406E-06</v>
      </c>
      <c r="AR418" s="42">
        <f t="shared" si="706"/>
        <v>2.8196823454718673E-06</v>
      </c>
      <c r="AS418" s="14">
        <f t="shared" si="706"/>
        <v>0.0015851161590699169</v>
      </c>
    </row>
    <row r="419" spans="1:45" ht="10.5" customHeight="1">
      <c r="A419" s="3">
        <f t="shared" si="650"/>
        <v>15</v>
      </c>
      <c r="B419" s="3" t="str">
        <f t="shared" si="650"/>
        <v>Lederw Schuhe</v>
      </c>
      <c r="C419" s="42">
        <f aca="true" t="shared" si="707" ref="C419:L419">C319/C$66</f>
        <v>5.27119919730507E-05</v>
      </c>
      <c r="D419" s="42">
        <f t="shared" si="707"/>
        <v>0</v>
      </c>
      <c r="E419" s="42">
        <f t="shared" si="707"/>
        <v>0</v>
      </c>
      <c r="F419" s="42">
        <f t="shared" si="707"/>
        <v>3.800865730280111E-05</v>
      </c>
      <c r="G419" s="42">
        <f t="shared" si="707"/>
        <v>0</v>
      </c>
      <c r="H419" s="42">
        <f t="shared" si="707"/>
        <v>0.00010425408972286314</v>
      </c>
      <c r="I419" s="42">
        <f t="shared" si="707"/>
        <v>0</v>
      </c>
      <c r="J419" s="42">
        <f t="shared" si="707"/>
        <v>0</v>
      </c>
      <c r="K419" s="42">
        <f t="shared" si="707"/>
        <v>8.714322126363131E-05</v>
      </c>
      <c r="L419" s="42">
        <f t="shared" si="707"/>
        <v>0.003254620276034715</v>
      </c>
      <c r="M419" s="42">
        <f aca="true" t="shared" si="708" ref="M419:V419">M319/M$66</f>
        <v>0.00011515905316864367</v>
      </c>
      <c r="N419" s="42">
        <f t="shared" si="708"/>
        <v>0.0013052568776828644</v>
      </c>
      <c r="O419" s="42">
        <f t="shared" si="708"/>
        <v>7.934407312417211E-05</v>
      </c>
      <c r="P419" s="42">
        <f t="shared" si="708"/>
        <v>0.0032538889667428675</v>
      </c>
      <c r="Q419" s="42">
        <f t="shared" si="708"/>
        <v>0.05487742290059244</v>
      </c>
      <c r="R419" s="42">
        <f t="shared" si="708"/>
        <v>4.555791440726679E-06</v>
      </c>
      <c r="S419" s="42">
        <f t="shared" si="708"/>
        <v>0.0001374482884659205</v>
      </c>
      <c r="T419" s="42">
        <f t="shared" si="708"/>
        <v>0</v>
      </c>
      <c r="U419" s="42">
        <f t="shared" si="708"/>
        <v>2.8979204381877072E-05</v>
      </c>
      <c r="V419" s="42">
        <f t="shared" si="708"/>
        <v>3.1357704851475405E-06</v>
      </c>
      <c r="W419" s="42">
        <f aca="true" t="shared" si="709" ref="W419:AF419">W319/W$66</f>
        <v>0.00010850846188069329</v>
      </c>
      <c r="X419" s="42">
        <f t="shared" si="709"/>
        <v>0</v>
      </c>
      <c r="Y419" s="42">
        <f t="shared" si="709"/>
        <v>0</v>
      </c>
      <c r="Z419" s="42">
        <f t="shared" si="709"/>
        <v>1.3004581443458737E-05</v>
      </c>
      <c r="AA419" s="42">
        <f t="shared" si="709"/>
        <v>8.520151983392036E-06</v>
      </c>
      <c r="AB419" s="42">
        <f t="shared" si="709"/>
        <v>0</v>
      </c>
      <c r="AC419" s="42">
        <f t="shared" si="709"/>
        <v>3.711212977711077E-05</v>
      </c>
      <c r="AD419" s="42">
        <f t="shared" si="709"/>
        <v>5.416184381034357E-05</v>
      </c>
      <c r="AE419" s="42">
        <f t="shared" si="709"/>
        <v>7.669159517666861E-05</v>
      </c>
      <c r="AF419" s="42">
        <f t="shared" si="709"/>
        <v>3.5974603704143606E-05</v>
      </c>
      <c r="AG419" s="42">
        <f aca="true" t="shared" si="710" ref="AG419:AS419">AG319/AG$66</f>
        <v>0</v>
      </c>
      <c r="AH419" s="42">
        <f t="shared" si="710"/>
        <v>0</v>
      </c>
      <c r="AI419" s="42">
        <f t="shared" si="710"/>
        <v>0</v>
      </c>
      <c r="AJ419" s="42">
        <f t="shared" si="710"/>
        <v>0</v>
      </c>
      <c r="AK419" s="42">
        <f t="shared" si="710"/>
        <v>0.00026990576898103914</v>
      </c>
      <c r="AL419" s="42">
        <f t="shared" si="710"/>
        <v>5.8536631342851476E-05</v>
      </c>
      <c r="AM419" s="42">
        <f t="shared" si="710"/>
        <v>0.0005210765145118139</v>
      </c>
      <c r="AN419" s="42">
        <f t="shared" si="710"/>
        <v>0.0001079529502159895</v>
      </c>
      <c r="AO419" s="42">
        <f t="shared" si="710"/>
        <v>1.9298881992837787E-05</v>
      </c>
      <c r="AP419" s="42">
        <f t="shared" si="710"/>
        <v>0.00015278120517326455</v>
      </c>
      <c r="AQ419" s="42">
        <f t="shared" si="710"/>
        <v>1.454072369119313E-05</v>
      </c>
      <c r="AR419" s="42">
        <f t="shared" si="710"/>
        <v>1.744581808032317E-05</v>
      </c>
      <c r="AS419" s="14">
        <f t="shared" si="710"/>
        <v>0.00020396735319263233</v>
      </c>
    </row>
    <row r="420" spans="1:45" ht="10.5" customHeight="1">
      <c r="A420" s="3">
        <f t="shared" si="650"/>
        <v>16</v>
      </c>
      <c r="B420" s="3" t="str">
        <f t="shared" si="650"/>
        <v>Chemie</v>
      </c>
      <c r="C420" s="42">
        <f aca="true" t="shared" si="711" ref="C420:L420">C320/C$66</f>
        <v>0.006249707595934023</v>
      </c>
      <c r="D420" s="42">
        <f t="shared" si="711"/>
        <v>0.00459402506643003</v>
      </c>
      <c r="E420" s="42">
        <f t="shared" si="711"/>
        <v>2.7057767727591456E-05</v>
      </c>
      <c r="F420" s="42">
        <f t="shared" si="711"/>
        <v>0.011203687243025314</v>
      </c>
      <c r="G420" s="42">
        <f t="shared" si="711"/>
        <v>0.013512308647597645</v>
      </c>
      <c r="H420" s="42">
        <f t="shared" si="711"/>
        <v>0.0015444592255324492</v>
      </c>
      <c r="I420" s="42">
        <f t="shared" si="711"/>
        <v>0.0030871954974597436</v>
      </c>
      <c r="J420" s="42">
        <f t="shared" si="711"/>
        <v>0.003923502249606016</v>
      </c>
      <c r="K420" s="42">
        <f t="shared" si="711"/>
        <v>0.020690986292691532</v>
      </c>
      <c r="L420" s="42">
        <f t="shared" si="711"/>
        <v>0.00047609969665399383</v>
      </c>
      <c r="M420" s="42">
        <f aca="true" t="shared" si="712" ref="M420:V420">M320/M$66</f>
        <v>0.008170177036787987</v>
      </c>
      <c r="N420" s="42">
        <f t="shared" si="712"/>
        <v>0.0027447851880228894</v>
      </c>
      <c r="O420" s="42">
        <f t="shared" si="712"/>
        <v>0.009859377877929445</v>
      </c>
      <c r="P420" s="42">
        <f t="shared" si="712"/>
        <v>0.01428024363587432</v>
      </c>
      <c r="Q420" s="42">
        <f t="shared" si="712"/>
        <v>0.0072828913116177885</v>
      </c>
      <c r="R420" s="42">
        <f t="shared" si="712"/>
        <v>0.07000395380453941</v>
      </c>
      <c r="S420" s="42">
        <f t="shared" si="712"/>
        <v>0.04966334574422566</v>
      </c>
      <c r="T420" s="42">
        <f t="shared" si="712"/>
        <v>0.006977963012245648</v>
      </c>
      <c r="U420" s="42">
        <f t="shared" si="712"/>
        <v>0.0037664402003623142</v>
      </c>
      <c r="V420" s="42">
        <f t="shared" si="712"/>
        <v>0.0020555495808458014</v>
      </c>
      <c r="W420" s="42">
        <f aca="true" t="shared" si="713" ref="W420:AF420">W320/W$66</f>
        <v>0.006617416342369382</v>
      </c>
      <c r="X420" s="42">
        <f t="shared" si="713"/>
        <v>0.0008321963964966364</v>
      </c>
      <c r="Y420" s="42">
        <f t="shared" si="713"/>
        <v>0.005900285351462826</v>
      </c>
      <c r="Z420" s="42">
        <f t="shared" si="713"/>
        <v>0.0003786668069740505</v>
      </c>
      <c r="AA420" s="42">
        <f t="shared" si="713"/>
        <v>0.00035455472434173403</v>
      </c>
      <c r="AB420" s="42">
        <f t="shared" si="713"/>
        <v>0.0017106065803746547</v>
      </c>
      <c r="AC420" s="42">
        <f t="shared" si="713"/>
        <v>0.0002905994321478433</v>
      </c>
      <c r="AD420" s="42">
        <f t="shared" si="713"/>
        <v>0.0005598814944470901</v>
      </c>
      <c r="AE420" s="42">
        <f t="shared" si="713"/>
        <v>0.0007594903975938535</v>
      </c>
      <c r="AF420" s="42">
        <f t="shared" si="713"/>
        <v>0.0003718764625987697</v>
      </c>
      <c r="AG420" s="42">
        <f aca="true" t="shared" si="714" ref="AG420:AS420">AG320/AG$66</f>
        <v>0.00034279690578173133</v>
      </c>
      <c r="AH420" s="42">
        <f t="shared" si="714"/>
        <v>6.670092101986299E-05</v>
      </c>
      <c r="AI420" s="42">
        <f t="shared" si="714"/>
        <v>0.0004909695034013518</v>
      </c>
      <c r="AJ420" s="42">
        <f t="shared" si="714"/>
        <v>0.00011187842044739565</v>
      </c>
      <c r="AK420" s="42">
        <f t="shared" si="714"/>
        <v>0.005306381912156646</v>
      </c>
      <c r="AL420" s="42">
        <f t="shared" si="714"/>
        <v>0.0005295663684004858</v>
      </c>
      <c r="AM420" s="42">
        <f t="shared" si="714"/>
        <v>0.008796419586275113</v>
      </c>
      <c r="AN420" s="42">
        <f t="shared" si="714"/>
        <v>0.007046840307992307</v>
      </c>
      <c r="AO420" s="42">
        <f t="shared" si="714"/>
        <v>0.0016742220917669252</v>
      </c>
      <c r="AP420" s="42">
        <f t="shared" si="714"/>
        <v>0.017617375918847756</v>
      </c>
      <c r="AQ420" s="42">
        <f t="shared" si="714"/>
        <v>4.947419674596178E-06</v>
      </c>
      <c r="AR420" s="42">
        <f t="shared" si="714"/>
        <v>5.935865741145537E-06</v>
      </c>
      <c r="AS420" s="14">
        <f t="shared" si="714"/>
        <v>0.007445540181785054</v>
      </c>
    </row>
    <row r="421" spans="1:45" ht="10.5" customHeight="1">
      <c r="A421" s="3">
        <f t="shared" si="650"/>
        <v>17</v>
      </c>
      <c r="B421" s="3" t="str">
        <f t="shared" si="650"/>
        <v>Kunst Kautsch</v>
      </c>
      <c r="C421" s="42">
        <f aca="true" t="shared" si="715" ref="C421:L421">C321/C$66</f>
        <v>0.0012413803007972235</v>
      </c>
      <c r="D421" s="42">
        <f t="shared" si="715"/>
        <v>0.00027904969911168783</v>
      </c>
      <c r="E421" s="42">
        <f t="shared" si="715"/>
        <v>0</v>
      </c>
      <c r="F421" s="42">
        <f t="shared" si="715"/>
        <v>0.000565257217542041</v>
      </c>
      <c r="G421" s="42">
        <f t="shared" si="715"/>
        <v>0.0032665699247717834</v>
      </c>
      <c r="H421" s="42">
        <f t="shared" si="715"/>
        <v>0.0024374309528693242</v>
      </c>
      <c r="I421" s="42">
        <f t="shared" si="715"/>
        <v>0.002731102258917194</v>
      </c>
      <c r="J421" s="42">
        <f t="shared" si="715"/>
        <v>0.001212250043708573</v>
      </c>
      <c r="K421" s="42">
        <f t="shared" si="715"/>
        <v>0.0028464114939900933</v>
      </c>
      <c r="L421" s="42">
        <f t="shared" si="715"/>
        <v>0.004214106891046283</v>
      </c>
      <c r="M421" s="42">
        <f aca="true" t="shared" si="716" ref="M421:V421">M321/M$66</f>
        <v>0.0018499335929012615</v>
      </c>
      <c r="N421" s="42">
        <f t="shared" si="716"/>
        <v>0.009703017856972479</v>
      </c>
      <c r="O421" s="42">
        <f t="shared" si="716"/>
        <v>0.005337419750731746</v>
      </c>
      <c r="P421" s="42">
        <f t="shared" si="716"/>
        <v>0.004857380832221845</v>
      </c>
      <c r="Q421" s="42">
        <f t="shared" si="716"/>
        <v>0.013922616328346134</v>
      </c>
      <c r="R421" s="42">
        <f t="shared" si="716"/>
        <v>0.004620449971569725</v>
      </c>
      <c r="S421" s="42">
        <f t="shared" si="716"/>
        <v>0.02757291547129967</v>
      </c>
      <c r="T421" s="42">
        <f t="shared" si="716"/>
        <v>0.0022385027010897343</v>
      </c>
      <c r="U421" s="42">
        <f t="shared" si="716"/>
        <v>0.0015299805010362544</v>
      </c>
      <c r="V421" s="42">
        <f t="shared" si="716"/>
        <v>0.007582708554287455</v>
      </c>
      <c r="W421" s="42">
        <f aca="true" t="shared" si="717" ref="W421:AF421">W321/W$66</f>
        <v>0.011006064843236527</v>
      </c>
      <c r="X421" s="42">
        <f t="shared" si="717"/>
        <v>0.0014047412465284992</v>
      </c>
      <c r="Y421" s="42">
        <f t="shared" si="717"/>
        <v>0.00401288975022647</v>
      </c>
      <c r="Z421" s="42">
        <f t="shared" si="717"/>
        <v>0.001358496111521787</v>
      </c>
      <c r="AA421" s="42">
        <f t="shared" si="717"/>
        <v>0.0007974791148008038</v>
      </c>
      <c r="AB421" s="42">
        <f t="shared" si="717"/>
        <v>0.0005136356393427488</v>
      </c>
      <c r="AC421" s="42">
        <f t="shared" si="717"/>
        <v>0.00034307342703761274</v>
      </c>
      <c r="AD421" s="42">
        <f t="shared" si="717"/>
        <v>0.0032931734036805733</v>
      </c>
      <c r="AE421" s="42">
        <f t="shared" si="717"/>
        <v>0.0018348191329481318</v>
      </c>
      <c r="AF421" s="42">
        <f t="shared" si="717"/>
        <v>0.0021873444438353868</v>
      </c>
      <c r="AG421" s="42">
        <f aca="true" t="shared" si="718" ref="AG421:AS421">AG321/AG$66</f>
        <v>0.0004116444678410264</v>
      </c>
      <c r="AH421" s="42">
        <f t="shared" si="718"/>
        <v>5.22695982429557E-06</v>
      </c>
      <c r="AI421" s="42">
        <f t="shared" si="718"/>
        <v>5.157921586819027E-05</v>
      </c>
      <c r="AJ421" s="42">
        <f t="shared" si="718"/>
        <v>3.291911566199497E-05</v>
      </c>
      <c r="AK421" s="42">
        <f t="shared" si="718"/>
        <v>0.000897808537233366</v>
      </c>
      <c r="AL421" s="42">
        <f t="shared" si="718"/>
        <v>0.00026974579556786896</v>
      </c>
      <c r="AM421" s="42">
        <f t="shared" si="718"/>
        <v>0.0012929210053620648</v>
      </c>
      <c r="AN421" s="42">
        <f t="shared" si="718"/>
        <v>0.0008144336995819958</v>
      </c>
      <c r="AO421" s="42">
        <f t="shared" si="718"/>
        <v>0.000598420343548298</v>
      </c>
      <c r="AP421" s="42">
        <f t="shared" si="718"/>
        <v>0.0008521928804107781</v>
      </c>
      <c r="AQ421" s="42">
        <f t="shared" si="718"/>
        <v>6.9822344956979426E-06</v>
      </c>
      <c r="AR421" s="42">
        <f t="shared" si="718"/>
        <v>8.377216663561275E-06</v>
      </c>
      <c r="AS421" s="14">
        <f t="shared" si="718"/>
        <v>0.0028580563294109806</v>
      </c>
    </row>
    <row r="422" spans="1:45" ht="10.5" customHeight="1">
      <c r="A422" s="3">
        <f t="shared" si="650"/>
        <v>18</v>
      </c>
      <c r="B422" s="3" t="str">
        <f t="shared" si="650"/>
        <v>Stein Erd Bergb</v>
      </c>
      <c r="C422" s="42">
        <f aca="true" t="shared" si="719" ref="C422:L422">C322/C$66</f>
        <v>0.0031027959994516614</v>
      </c>
      <c r="D422" s="42">
        <f t="shared" si="719"/>
        <v>0.00023022962957379198</v>
      </c>
      <c r="E422" s="42">
        <f t="shared" si="719"/>
        <v>0.001070861485774697</v>
      </c>
      <c r="F422" s="42">
        <f t="shared" si="719"/>
        <v>0.0005012675602949215</v>
      </c>
      <c r="G422" s="42">
        <f t="shared" si="719"/>
        <v>0.00034897882617279137</v>
      </c>
      <c r="H422" s="42">
        <f t="shared" si="719"/>
        <v>0.0023747331633113427</v>
      </c>
      <c r="I422" s="42">
        <f t="shared" si="719"/>
        <v>0.012424942455648293</v>
      </c>
      <c r="J422" s="42">
        <f t="shared" si="719"/>
        <v>3.0692737683388004E-05</v>
      </c>
      <c r="K422" s="42">
        <f t="shared" si="719"/>
        <v>0.0001231185584606353</v>
      </c>
      <c r="L422" s="42">
        <f t="shared" si="719"/>
        <v>0.0001380953075193935</v>
      </c>
      <c r="M422" s="42">
        <f aca="true" t="shared" si="720" ref="M422:V422">M322/M$66</f>
        <v>0.0007253583251703116</v>
      </c>
      <c r="N422" s="42">
        <f t="shared" si="720"/>
        <v>0.004382099582820348</v>
      </c>
      <c r="O422" s="42">
        <f t="shared" si="720"/>
        <v>0.0034728347054932968</v>
      </c>
      <c r="P422" s="42">
        <f t="shared" si="720"/>
        <v>0</v>
      </c>
      <c r="Q422" s="42">
        <f t="shared" si="720"/>
        <v>0.00041390600114311394</v>
      </c>
      <c r="R422" s="42">
        <f t="shared" si="720"/>
        <v>0.0028651475563738035</v>
      </c>
      <c r="S422" s="42">
        <f t="shared" si="720"/>
        <v>0.002631637771705667</v>
      </c>
      <c r="T422" s="42">
        <f t="shared" si="720"/>
        <v>0.05612770347809666</v>
      </c>
      <c r="U422" s="42">
        <f t="shared" si="720"/>
        <v>0.0091111072065625</v>
      </c>
      <c r="V422" s="42">
        <f t="shared" si="720"/>
        <v>0.001190018693971933</v>
      </c>
      <c r="W422" s="42">
        <f aca="true" t="shared" si="721" ref="W422:AF422">W322/W$66</f>
        <v>0.0035081866873446295</v>
      </c>
      <c r="X422" s="42">
        <f t="shared" si="721"/>
        <v>0.038013872244463474</v>
      </c>
      <c r="Y422" s="42">
        <f t="shared" si="721"/>
        <v>0.011819898994204223</v>
      </c>
      <c r="Z422" s="42">
        <f t="shared" si="721"/>
        <v>0.00012301294479170408</v>
      </c>
      <c r="AA422" s="42">
        <f t="shared" si="721"/>
        <v>0.00018669055639306852</v>
      </c>
      <c r="AB422" s="42">
        <f t="shared" si="721"/>
        <v>0.0036351130670718465</v>
      </c>
      <c r="AC422" s="42">
        <f t="shared" si="721"/>
        <v>0.0003999030898062752</v>
      </c>
      <c r="AD422" s="42">
        <f t="shared" si="721"/>
        <v>0.00011530814867787324</v>
      </c>
      <c r="AE422" s="42">
        <f t="shared" si="721"/>
        <v>0.00011455364468207979</v>
      </c>
      <c r="AF422" s="42">
        <f t="shared" si="721"/>
        <v>7.658832603761488E-05</v>
      </c>
      <c r="AG422" s="42">
        <f aca="true" t="shared" si="722" ref="AG422:AS422">AG322/AG$66</f>
        <v>0.00038932587538929257</v>
      </c>
      <c r="AH422" s="42">
        <f t="shared" si="722"/>
        <v>1.9929527031458386E-06</v>
      </c>
      <c r="AI422" s="42">
        <f t="shared" si="722"/>
        <v>0</v>
      </c>
      <c r="AJ422" s="42">
        <f t="shared" si="722"/>
        <v>5.149930416048292E-05</v>
      </c>
      <c r="AK422" s="42">
        <f t="shared" si="722"/>
        <v>0.00045489035950301644</v>
      </c>
      <c r="AL422" s="42">
        <f t="shared" si="722"/>
        <v>0.00010590838746211833</v>
      </c>
      <c r="AM422" s="42">
        <f t="shared" si="722"/>
        <v>0.0030934569033103042</v>
      </c>
      <c r="AN422" s="42">
        <f t="shared" si="722"/>
        <v>0.0007587089023195394</v>
      </c>
      <c r="AO422" s="42">
        <f t="shared" si="722"/>
        <v>0.000393490475429777</v>
      </c>
      <c r="AP422" s="42">
        <f t="shared" si="722"/>
        <v>0</v>
      </c>
      <c r="AQ422" s="42">
        <f t="shared" si="722"/>
        <v>5.465507238157323E-06</v>
      </c>
      <c r="AR422" s="42">
        <f t="shared" si="722"/>
        <v>6.557462133149046E-06</v>
      </c>
      <c r="AS422" s="14">
        <f t="shared" si="722"/>
        <v>0.003891513137494364</v>
      </c>
    </row>
    <row r="423" spans="1:45" ht="10.5" customHeight="1">
      <c r="A423" s="3">
        <f t="shared" si="650"/>
        <v>19</v>
      </c>
      <c r="B423" s="3" t="str">
        <f t="shared" si="650"/>
        <v>Metalle</v>
      </c>
      <c r="C423" s="42">
        <f aca="true" t="shared" si="723" ref="C423:L423">C323/C$66</f>
        <v>0.002771772789520053</v>
      </c>
      <c r="D423" s="42">
        <f t="shared" si="723"/>
        <v>0.008147636220994897</v>
      </c>
      <c r="E423" s="42">
        <f t="shared" si="723"/>
        <v>0.0054698888430299505</v>
      </c>
      <c r="F423" s="42">
        <f t="shared" si="723"/>
        <v>0.00497007389440788</v>
      </c>
      <c r="G423" s="42">
        <f t="shared" si="723"/>
        <v>0.005506771167002224</v>
      </c>
      <c r="H423" s="42">
        <f t="shared" si="723"/>
        <v>0.002977051086544251</v>
      </c>
      <c r="I423" s="42">
        <f t="shared" si="723"/>
        <v>0.005989959087290063</v>
      </c>
      <c r="J423" s="42">
        <f t="shared" si="723"/>
        <v>0.0015673141764314883</v>
      </c>
      <c r="K423" s="42">
        <f t="shared" si="723"/>
        <v>0.00041439167400458794</v>
      </c>
      <c r="L423" s="42">
        <f t="shared" si="723"/>
        <v>0.002424455576404406</v>
      </c>
      <c r="M423" s="42">
        <f aca="true" t="shared" si="724" ref="M423:V423">M323/M$66</f>
        <v>0.0010114012363310549</v>
      </c>
      <c r="N423" s="42">
        <f t="shared" si="724"/>
        <v>0.012120650966906586</v>
      </c>
      <c r="O423" s="42">
        <f t="shared" si="724"/>
        <v>0.0014541634683096758</v>
      </c>
      <c r="P423" s="42">
        <f t="shared" si="724"/>
        <v>0.0021258302355564316</v>
      </c>
      <c r="Q423" s="42">
        <f t="shared" si="724"/>
        <v>0.005571135911181431</v>
      </c>
      <c r="R423" s="42">
        <f t="shared" si="724"/>
        <v>0.003883966548599874</v>
      </c>
      <c r="S423" s="42">
        <f t="shared" si="724"/>
        <v>0.004896972088510841</v>
      </c>
      <c r="T423" s="42">
        <f t="shared" si="724"/>
        <v>0.004459667280938119</v>
      </c>
      <c r="U423" s="42">
        <f t="shared" si="724"/>
        <v>0.09110261279004074</v>
      </c>
      <c r="V423" s="42">
        <f t="shared" si="724"/>
        <v>0.026640339686900293</v>
      </c>
      <c r="W423" s="42">
        <f aca="true" t="shared" si="725" ref="W423:AF423">W323/W$66</f>
        <v>0.025810373547184916</v>
      </c>
      <c r="X423" s="42">
        <f t="shared" si="725"/>
        <v>0.009707643217330399</v>
      </c>
      <c r="Y423" s="42">
        <f t="shared" si="725"/>
        <v>0.012759039689100568</v>
      </c>
      <c r="Z423" s="42">
        <f t="shared" si="725"/>
        <v>0.0005032888407706837</v>
      </c>
      <c r="AA423" s="42">
        <f t="shared" si="725"/>
        <v>0.000465213828557999</v>
      </c>
      <c r="AB423" s="42">
        <f t="shared" si="725"/>
        <v>0.0010779010960680186</v>
      </c>
      <c r="AC423" s="42">
        <f t="shared" si="725"/>
        <v>0.0036221968003233313</v>
      </c>
      <c r="AD423" s="42">
        <f t="shared" si="725"/>
        <v>0.004226495834851584</v>
      </c>
      <c r="AE423" s="42">
        <f t="shared" si="725"/>
        <v>0.0018864486530605126</v>
      </c>
      <c r="AF423" s="42">
        <f t="shared" si="725"/>
        <v>0.00280726249365542</v>
      </c>
      <c r="AG423" s="42">
        <f aca="true" t="shared" si="726" ref="AG423:AS423">AG323/AG$66</f>
        <v>0.0003774509123145165</v>
      </c>
      <c r="AH423" s="42">
        <f t="shared" si="726"/>
        <v>1.902813232638646E-05</v>
      </c>
      <c r="AI423" s="42">
        <f t="shared" si="726"/>
        <v>0.00032473810392740014</v>
      </c>
      <c r="AJ423" s="42">
        <f t="shared" si="726"/>
        <v>0.000332677561346116</v>
      </c>
      <c r="AK423" s="42">
        <f t="shared" si="726"/>
        <v>0.0007384933430705874</v>
      </c>
      <c r="AL423" s="42">
        <f t="shared" si="726"/>
        <v>0.0004267545855337931</v>
      </c>
      <c r="AM423" s="42">
        <f t="shared" si="726"/>
        <v>0.00015050657581347688</v>
      </c>
      <c r="AN423" s="42">
        <f t="shared" si="726"/>
        <v>0.0006506625542079022</v>
      </c>
      <c r="AO423" s="42">
        <f t="shared" si="726"/>
        <v>0.002197287288626562</v>
      </c>
      <c r="AP423" s="42">
        <f t="shared" si="726"/>
        <v>0.00019123360362142776</v>
      </c>
      <c r="AQ423" s="42">
        <f t="shared" si="726"/>
        <v>5.901172456466458E-06</v>
      </c>
      <c r="AR423" s="42">
        <f t="shared" si="726"/>
        <v>7.080169001387582E-06</v>
      </c>
      <c r="AS423" s="14">
        <f t="shared" si="726"/>
        <v>0.008911018604239701</v>
      </c>
    </row>
    <row r="424" spans="1:45" ht="10.5" customHeight="1">
      <c r="A424" s="3">
        <f t="shared" si="650"/>
        <v>20</v>
      </c>
      <c r="B424" s="3" t="str">
        <f t="shared" si="650"/>
        <v>Masch Fahrz</v>
      </c>
      <c r="C424" s="42">
        <f aca="true" t="shared" si="727" ref="C424:L424">C324/C$66</f>
        <v>0.004619007732766438</v>
      </c>
      <c r="D424" s="42">
        <f t="shared" si="727"/>
        <v>0.004134641840389256</v>
      </c>
      <c r="E424" s="42">
        <f t="shared" si="727"/>
        <v>0.007427495809920381</v>
      </c>
      <c r="F424" s="42">
        <f t="shared" si="727"/>
        <v>0.0068154169528752044</v>
      </c>
      <c r="G424" s="42">
        <f t="shared" si="727"/>
        <v>0.006185211036653514</v>
      </c>
      <c r="H424" s="42">
        <f t="shared" si="727"/>
        <v>0.0027004882326524017</v>
      </c>
      <c r="I424" s="42">
        <f t="shared" si="727"/>
        <v>0.0038091374559454903</v>
      </c>
      <c r="J424" s="42">
        <f t="shared" si="727"/>
        <v>0.001436797965403663</v>
      </c>
      <c r="K424" s="42">
        <f t="shared" si="727"/>
        <v>0.005130780210237461</v>
      </c>
      <c r="L424" s="42">
        <f t="shared" si="727"/>
        <v>0.0010506153757960893</v>
      </c>
      <c r="M424" s="42">
        <f aca="true" t="shared" si="728" ref="M424:V424">M324/M$66</f>
        <v>0.002696688774299235</v>
      </c>
      <c r="N424" s="42">
        <f t="shared" si="728"/>
        <v>0.0017697345153242184</v>
      </c>
      <c r="O424" s="42">
        <f t="shared" si="728"/>
        <v>0.005170758861781017</v>
      </c>
      <c r="P424" s="42">
        <f t="shared" si="728"/>
        <v>0.005312916113892937</v>
      </c>
      <c r="Q424" s="42">
        <f t="shared" si="728"/>
        <v>0.002297708270195127</v>
      </c>
      <c r="R424" s="42">
        <f t="shared" si="728"/>
        <v>0.003272374198107772</v>
      </c>
      <c r="S424" s="42">
        <f t="shared" si="728"/>
        <v>0.0032006771607361742</v>
      </c>
      <c r="T424" s="42">
        <f t="shared" si="728"/>
        <v>0.007136338869836773</v>
      </c>
      <c r="U424" s="42">
        <f t="shared" si="728"/>
        <v>0.0032621140993966393</v>
      </c>
      <c r="V424" s="42">
        <f t="shared" si="728"/>
        <v>0.06779545324108717</v>
      </c>
      <c r="W424" s="42">
        <f aca="true" t="shared" si="729" ref="W424:AF424">W324/W$66</f>
        <v>0.008297764479632841</v>
      </c>
      <c r="X424" s="42">
        <f t="shared" si="729"/>
        <v>0.001090380047943394</v>
      </c>
      <c r="Y424" s="42">
        <f t="shared" si="729"/>
        <v>0.007450325766533102</v>
      </c>
      <c r="Z424" s="42">
        <f t="shared" si="729"/>
        <v>0.002434147467121999</v>
      </c>
      <c r="AA424" s="42">
        <f t="shared" si="729"/>
        <v>0.002260150230899439</v>
      </c>
      <c r="AB424" s="42">
        <f t="shared" si="729"/>
        <v>0.0018144810739184004</v>
      </c>
      <c r="AC424" s="42">
        <f t="shared" si="729"/>
        <v>0.002302193839092673</v>
      </c>
      <c r="AD424" s="42">
        <f t="shared" si="729"/>
        <v>0.02340284227193654</v>
      </c>
      <c r="AE424" s="42">
        <f t="shared" si="729"/>
        <v>0.024158240637304526</v>
      </c>
      <c r="AF424" s="42">
        <f t="shared" si="729"/>
        <v>0.01554430050851971</v>
      </c>
      <c r="AG424" s="42">
        <f aca="true" t="shared" si="730" ref="AG424:AS424">AG324/AG$66</f>
        <v>0.004157512364694562</v>
      </c>
      <c r="AH424" s="42">
        <f t="shared" si="730"/>
        <v>0.00015016188493328214</v>
      </c>
      <c r="AI424" s="42">
        <f t="shared" si="730"/>
        <v>0.0018028924846061462</v>
      </c>
      <c r="AJ424" s="42">
        <f t="shared" si="730"/>
        <v>0.000866445243353443</v>
      </c>
      <c r="AK424" s="42">
        <f t="shared" si="730"/>
        <v>0.003969396991266729</v>
      </c>
      <c r="AL424" s="42">
        <f t="shared" si="730"/>
        <v>0.0005110302715528883</v>
      </c>
      <c r="AM424" s="42">
        <f t="shared" si="730"/>
        <v>0.0009388930706307804</v>
      </c>
      <c r="AN424" s="42">
        <f t="shared" si="730"/>
        <v>0.0022282547606859793</v>
      </c>
      <c r="AO424" s="42">
        <f t="shared" si="730"/>
        <v>0.012122735210400035</v>
      </c>
      <c r="AP424" s="42">
        <f t="shared" si="730"/>
        <v>0.0014680840974048942</v>
      </c>
      <c r="AQ424" s="42">
        <f t="shared" si="730"/>
        <v>6.677611867297466E-06</v>
      </c>
      <c r="AR424" s="42">
        <f t="shared" si="730"/>
        <v>8.011733413133832E-06</v>
      </c>
      <c r="AS424" s="14">
        <f t="shared" si="730"/>
        <v>0.008859905837096579</v>
      </c>
    </row>
    <row r="425" spans="1:45" ht="10.5" customHeight="1">
      <c r="A425" s="3">
        <f aca="true" t="shared" si="731" ref="A425:B444">A25</f>
        <v>21</v>
      </c>
      <c r="B425" s="3" t="str">
        <f t="shared" si="731"/>
        <v>Elektr Uhr sonst</v>
      </c>
      <c r="C425" s="42">
        <f aca="true" t="shared" si="732" ref="C425:L425">C325/C$66</f>
        <v>0.0020020760809492215</v>
      </c>
      <c r="D425" s="42">
        <f t="shared" si="732"/>
        <v>0.004832158896589085</v>
      </c>
      <c r="E425" s="42">
        <f t="shared" si="732"/>
        <v>0.011846695030302567</v>
      </c>
      <c r="F425" s="42">
        <f t="shared" si="732"/>
        <v>0.003405776575680642</v>
      </c>
      <c r="G425" s="42">
        <f t="shared" si="732"/>
        <v>0.005653559399860765</v>
      </c>
      <c r="H425" s="42">
        <f t="shared" si="732"/>
        <v>0.0011401417249612754</v>
      </c>
      <c r="I425" s="42">
        <f t="shared" si="732"/>
        <v>0.0033383672242790767</v>
      </c>
      <c r="J425" s="42">
        <f t="shared" si="732"/>
        <v>0.001202491486139362</v>
      </c>
      <c r="K425" s="42">
        <f t="shared" si="732"/>
        <v>0.0021856613528304543</v>
      </c>
      <c r="L425" s="42">
        <f t="shared" si="732"/>
        <v>0.0027228197017967154</v>
      </c>
      <c r="M425" s="42">
        <f aca="true" t="shared" si="733" ref="M425:V425">M325/M$66</f>
        <v>0.0014901391694408556</v>
      </c>
      <c r="N425" s="42">
        <f t="shared" si="733"/>
        <v>0.006877488046568195</v>
      </c>
      <c r="O425" s="42">
        <f t="shared" si="733"/>
        <v>0.0058024484798548884</v>
      </c>
      <c r="P425" s="42">
        <f t="shared" si="733"/>
        <v>0.002593923220021045</v>
      </c>
      <c r="Q425" s="42">
        <f t="shared" si="733"/>
        <v>0.006392447227324183</v>
      </c>
      <c r="R425" s="42">
        <f t="shared" si="733"/>
        <v>0.002156468718526199</v>
      </c>
      <c r="S425" s="42">
        <f t="shared" si="733"/>
        <v>0.004166031284707536</v>
      </c>
      <c r="T425" s="42">
        <f t="shared" si="733"/>
        <v>0.00275371809304197</v>
      </c>
      <c r="U425" s="42">
        <f t="shared" si="733"/>
        <v>0.003290386023021106</v>
      </c>
      <c r="V425" s="42">
        <f t="shared" si="733"/>
        <v>0.0209039881456116</v>
      </c>
      <c r="W425" s="42">
        <f aca="true" t="shared" si="734" ref="W425:AF425">W325/W$66</f>
        <v>0.056724137165164785</v>
      </c>
      <c r="X425" s="42">
        <f t="shared" si="734"/>
        <v>0.003333437340518595</v>
      </c>
      <c r="Y425" s="42">
        <f t="shared" si="734"/>
        <v>0.010403197267027013</v>
      </c>
      <c r="Z425" s="42">
        <f t="shared" si="734"/>
        <v>0.005117108207819262</v>
      </c>
      <c r="AA425" s="42">
        <f t="shared" si="734"/>
        <v>0.003254920368177486</v>
      </c>
      <c r="AB425" s="42">
        <f t="shared" si="734"/>
        <v>0.003533580214286086</v>
      </c>
      <c r="AC425" s="42">
        <f t="shared" si="734"/>
        <v>0.0018143432284162334</v>
      </c>
      <c r="AD425" s="42">
        <f t="shared" si="734"/>
        <v>0.006777181308603013</v>
      </c>
      <c r="AE425" s="42">
        <f t="shared" si="734"/>
        <v>0.006561852534422911</v>
      </c>
      <c r="AF425" s="42">
        <f t="shared" si="734"/>
        <v>0.004501442245242856</v>
      </c>
      <c r="AG425" s="42">
        <f aca="true" t="shared" si="735" ref="AG425:AS425">AG325/AG$66</f>
        <v>0.009446412643122862</v>
      </c>
      <c r="AH425" s="42">
        <f t="shared" si="735"/>
        <v>0.0005912654066468267</v>
      </c>
      <c r="AI425" s="42">
        <f t="shared" si="735"/>
        <v>0.0048547069076913555</v>
      </c>
      <c r="AJ425" s="42">
        <f t="shared" si="735"/>
        <v>0.0035554385547232055</v>
      </c>
      <c r="AK425" s="42">
        <f t="shared" si="735"/>
        <v>0.01639993901147408</v>
      </c>
      <c r="AL425" s="42">
        <f t="shared" si="735"/>
        <v>0.003103221026832865</v>
      </c>
      <c r="AM425" s="42">
        <f t="shared" si="735"/>
        <v>0.03234229756469462</v>
      </c>
      <c r="AN425" s="42">
        <f t="shared" si="735"/>
        <v>0.004462501260588711</v>
      </c>
      <c r="AO425" s="42">
        <f t="shared" si="735"/>
        <v>0.0067004235492762465</v>
      </c>
      <c r="AP425" s="42">
        <f t="shared" si="735"/>
        <v>0.010031520527855838</v>
      </c>
      <c r="AQ425" s="42">
        <f t="shared" si="735"/>
        <v>6.7173421198603755E-06</v>
      </c>
      <c r="AR425" s="42">
        <f t="shared" si="735"/>
        <v>8.059401381607615E-06</v>
      </c>
      <c r="AS425" s="14">
        <f t="shared" si="735"/>
        <v>0.010537212174621944</v>
      </c>
    </row>
    <row r="426" spans="1:45" ht="10.5" customHeight="1">
      <c r="A426" s="3">
        <f t="shared" si="731"/>
        <v>22</v>
      </c>
      <c r="B426" s="3" t="str">
        <f t="shared" si="731"/>
        <v>Bauhauptgew</v>
      </c>
      <c r="C426" s="42">
        <f aca="true" t="shared" si="736" ref="C426:L426">C326/C$66</f>
        <v>6.779443605196031E-05</v>
      </c>
      <c r="D426" s="42">
        <f t="shared" si="736"/>
        <v>3.754159625661602E-05</v>
      </c>
      <c r="E426" s="42">
        <f t="shared" si="736"/>
        <v>6.007745204701591E-06</v>
      </c>
      <c r="F426" s="42">
        <f t="shared" si="736"/>
        <v>0.00012218993873510208</v>
      </c>
      <c r="G426" s="42">
        <f t="shared" si="736"/>
        <v>1.0058597692363476E-05</v>
      </c>
      <c r="H426" s="42">
        <f t="shared" si="736"/>
        <v>5.565848904407635E-07</v>
      </c>
      <c r="I426" s="42">
        <f t="shared" si="736"/>
        <v>5.353518102840274E-06</v>
      </c>
      <c r="J426" s="42">
        <f t="shared" si="736"/>
        <v>0</v>
      </c>
      <c r="K426" s="42">
        <f t="shared" si="736"/>
        <v>1.0464862687228916E-06</v>
      </c>
      <c r="L426" s="42">
        <f t="shared" si="736"/>
        <v>6.578783549592234E-07</v>
      </c>
      <c r="M426" s="42">
        <f aca="true" t="shared" si="737" ref="M426:V426">M326/M$66</f>
        <v>1.6614184391315E-05</v>
      </c>
      <c r="N426" s="42">
        <f t="shared" si="737"/>
        <v>1.2539662606260406E-05</v>
      </c>
      <c r="O426" s="42">
        <f t="shared" si="737"/>
        <v>2.3919340610833016E-06</v>
      </c>
      <c r="P426" s="42">
        <f t="shared" si="737"/>
        <v>1.0556191433472947E-06</v>
      </c>
      <c r="Q426" s="42">
        <f t="shared" si="737"/>
        <v>6.20700086145065E-06</v>
      </c>
      <c r="R426" s="42">
        <f t="shared" si="737"/>
        <v>1.909403412433327E-06</v>
      </c>
      <c r="S426" s="42">
        <f t="shared" si="737"/>
        <v>1.6504318964837346E-06</v>
      </c>
      <c r="T426" s="42">
        <f t="shared" si="737"/>
        <v>6.510311273241964E-06</v>
      </c>
      <c r="U426" s="42">
        <f t="shared" si="737"/>
        <v>1.7786240679099749E-06</v>
      </c>
      <c r="V426" s="42">
        <f t="shared" si="737"/>
        <v>5.631634293194125E-06</v>
      </c>
      <c r="W426" s="42">
        <f aca="true" t="shared" si="738" ref="W426:AF426">W326/W$66</f>
        <v>1.022473223256334E-06</v>
      </c>
      <c r="X426" s="42">
        <f t="shared" si="738"/>
        <v>0.00010330555312065425</v>
      </c>
      <c r="Y426" s="42">
        <f t="shared" si="738"/>
        <v>0</v>
      </c>
      <c r="Z426" s="42">
        <f t="shared" si="738"/>
        <v>7.762833741459323E-06</v>
      </c>
      <c r="AA426" s="42">
        <f t="shared" si="738"/>
        <v>9.823389896348137E-06</v>
      </c>
      <c r="AB426" s="42">
        <f t="shared" si="738"/>
        <v>2.9118880492030403E-06</v>
      </c>
      <c r="AC426" s="42">
        <f t="shared" si="738"/>
        <v>0.00014856613632161696</v>
      </c>
      <c r="AD426" s="42">
        <f t="shared" si="738"/>
        <v>2.4640403842268303E-05</v>
      </c>
      <c r="AE426" s="42">
        <f t="shared" si="738"/>
        <v>5.290596231311325E-06</v>
      </c>
      <c r="AF426" s="42">
        <f t="shared" si="738"/>
        <v>1.6366295919312463E-05</v>
      </c>
      <c r="AG426" s="42">
        <f aca="true" t="shared" si="739" ref="AG426:AS426">AG326/AG$66</f>
        <v>2.198934347888149E-06</v>
      </c>
      <c r="AH426" s="42">
        <f t="shared" si="739"/>
        <v>5.809343003027323E-08</v>
      </c>
      <c r="AI426" s="42">
        <f t="shared" si="739"/>
        <v>8.36070068735272E-07</v>
      </c>
      <c r="AJ426" s="42">
        <f t="shared" si="739"/>
        <v>0.00015333607573300912</v>
      </c>
      <c r="AK426" s="42">
        <f t="shared" si="739"/>
        <v>2.7926765173136447E-06</v>
      </c>
      <c r="AL426" s="42">
        <f t="shared" si="739"/>
        <v>7.471751128647955E-06</v>
      </c>
      <c r="AM426" s="42">
        <f t="shared" si="739"/>
        <v>2.114733160132578E-06</v>
      </c>
      <c r="AN426" s="42">
        <f t="shared" si="739"/>
        <v>1.4555390960453477E-05</v>
      </c>
      <c r="AO426" s="42">
        <f t="shared" si="739"/>
        <v>6.693239665232991E-05</v>
      </c>
      <c r="AP426" s="42">
        <f t="shared" si="739"/>
        <v>0</v>
      </c>
      <c r="AQ426" s="42">
        <f t="shared" si="739"/>
        <v>4.663103718116478E-08</v>
      </c>
      <c r="AR426" s="42">
        <f t="shared" si="739"/>
        <v>5.5947462370948464E-08</v>
      </c>
      <c r="AS426" s="14">
        <f t="shared" si="739"/>
        <v>2.139810294191992E-05</v>
      </c>
    </row>
    <row r="427" spans="1:45" ht="10.5" customHeight="1">
      <c r="A427" s="3">
        <f t="shared" si="731"/>
        <v>23</v>
      </c>
      <c r="B427" s="3" t="str">
        <f t="shared" si="731"/>
        <v>Ausbaugew</v>
      </c>
      <c r="C427" s="42">
        <f aca="true" t="shared" si="740" ref="C427:L427">C327/C$66</f>
        <v>2.526128812981408E-07</v>
      </c>
      <c r="D427" s="42">
        <f t="shared" si="740"/>
        <v>6.964811232133877E-07</v>
      </c>
      <c r="E427" s="42">
        <f t="shared" si="740"/>
        <v>1.0379446454868546E-07</v>
      </c>
      <c r="F427" s="42">
        <f t="shared" si="740"/>
        <v>7.386253059006345E-07</v>
      </c>
      <c r="G427" s="42">
        <f t="shared" si="740"/>
        <v>4.79335915492529E-07</v>
      </c>
      <c r="H427" s="42">
        <f t="shared" si="740"/>
        <v>4.1845600241587926E-08</v>
      </c>
      <c r="I427" s="42">
        <f t="shared" si="740"/>
        <v>5.168289338443271E-07</v>
      </c>
      <c r="J427" s="42">
        <f t="shared" si="740"/>
        <v>1.473366945082692E-08</v>
      </c>
      <c r="K427" s="42">
        <f t="shared" si="740"/>
        <v>8.271232516897875E-08</v>
      </c>
      <c r="L427" s="42">
        <f t="shared" si="740"/>
        <v>1.576601636455812E-07</v>
      </c>
      <c r="M427" s="42">
        <f aca="true" t="shared" si="741" ref="M427:V427">M327/M$66</f>
        <v>1.3645225323272138E-07</v>
      </c>
      <c r="N427" s="42">
        <f t="shared" si="741"/>
        <v>6.271073577200366E-08</v>
      </c>
      <c r="O427" s="42">
        <f t="shared" si="741"/>
        <v>8.143358826421196E-08</v>
      </c>
      <c r="P427" s="42">
        <f t="shared" si="741"/>
        <v>1.1016854105392308E-07</v>
      </c>
      <c r="Q427" s="42">
        <f t="shared" si="741"/>
        <v>1.8424673041224662E-07</v>
      </c>
      <c r="R427" s="42">
        <f t="shared" si="741"/>
        <v>4.892116275766178E-08</v>
      </c>
      <c r="S427" s="42">
        <f t="shared" si="741"/>
        <v>1.8178514540374644E-07</v>
      </c>
      <c r="T427" s="42">
        <f t="shared" si="741"/>
        <v>1.8438673890830125E-07</v>
      </c>
      <c r="U427" s="42">
        <f t="shared" si="741"/>
        <v>6.42541059463093E-08</v>
      </c>
      <c r="V427" s="42">
        <f t="shared" si="741"/>
        <v>8.80605933815886E-08</v>
      </c>
      <c r="W427" s="42">
        <f aca="true" t="shared" si="742" ref="W427:AF427">W327/W$66</f>
        <v>5.753020413992253E-08</v>
      </c>
      <c r="X427" s="42">
        <f t="shared" si="742"/>
        <v>2.9846551751688383E-10</v>
      </c>
      <c r="Y427" s="42">
        <f t="shared" si="742"/>
        <v>1.1759725959463471E-08</v>
      </c>
      <c r="Z427" s="42">
        <f t="shared" si="742"/>
        <v>1.0988294375864417E-07</v>
      </c>
      <c r="AA427" s="42">
        <f t="shared" si="742"/>
        <v>1.2898844650750185E-07</v>
      </c>
      <c r="AB427" s="42">
        <f t="shared" si="742"/>
        <v>9.820973510011288E-09</v>
      </c>
      <c r="AC427" s="42">
        <f t="shared" si="742"/>
        <v>6.114791019101509E-07</v>
      </c>
      <c r="AD427" s="42">
        <f t="shared" si="742"/>
        <v>2.087414784221253E-07</v>
      </c>
      <c r="AE427" s="42">
        <f t="shared" si="742"/>
        <v>7.688495078595088E-08</v>
      </c>
      <c r="AF427" s="42">
        <f t="shared" si="742"/>
        <v>1.3864727333043507E-07</v>
      </c>
      <c r="AG427" s="42">
        <f aca="true" t="shared" si="743" ref="AG427:AS427">AG327/AG$66</f>
        <v>1.6487523963958864E-07</v>
      </c>
      <c r="AH427" s="42">
        <f t="shared" si="743"/>
        <v>1.4392875176364605E-08</v>
      </c>
      <c r="AI427" s="42">
        <f t="shared" si="743"/>
        <v>4.866505202809744E-08</v>
      </c>
      <c r="AJ427" s="42">
        <f t="shared" si="743"/>
        <v>1.3444667330387034E-06</v>
      </c>
      <c r="AK427" s="42">
        <f t="shared" si="743"/>
        <v>9.723375407039197E-08</v>
      </c>
      <c r="AL427" s="42">
        <f t="shared" si="743"/>
        <v>5.297956441055155E-10</v>
      </c>
      <c r="AM427" s="42">
        <f t="shared" si="743"/>
        <v>2.787693070027533E-08</v>
      </c>
      <c r="AN427" s="42">
        <f t="shared" si="743"/>
        <v>1.5450132564636658E-07</v>
      </c>
      <c r="AO427" s="42">
        <f t="shared" si="743"/>
        <v>2.907300509986557E-07</v>
      </c>
      <c r="AP427" s="42">
        <f t="shared" si="743"/>
        <v>1.0227625132197408E-07</v>
      </c>
      <c r="AQ427" s="42">
        <f t="shared" si="743"/>
        <v>4.797720646125906E-10</v>
      </c>
      <c r="AR427" s="42">
        <f t="shared" si="743"/>
        <v>5.756258310803177E-10</v>
      </c>
      <c r="AS427" s="14">
        <f t="shared" si="743"/>
        <v>1.6966940653192986E-07</v>
      </c>
    </row>
    <row r="428" spans="1:45" ht="10.5" customHeight="1">
      <c r="A428" s="3">
        <f t="shared" si="731"/>
        <v>24</v>
      </c>
      <c r="B428" s="3" t="str">
        <f t="shared" si="731"/>
        <v>Grosshandel</v>
      </c>
      <c r="C428" s="42">
        <f aca="true" t="shared" si="744" ref="C428:L428">C328/C$66</f>
        <v>2.854697107309212E-06</v>
      </c>
      <c r="D428" s="42">
        <f t="shared" si="744"/>
        <v>8.695560145424824E-07</v>
      </c>
      <c r="E428" s="42">
        <f t="shared" si="744"/>
        <v>3.486161448102972E-08</v>
      </c>
      <c r="F428" s="42">
        <f t="shared" si="744"/>
        <v>2.577210421990188E-07</v>
      </c>
      <c r="G428" s="42">
        <f t="shared" si="744"/>
        <v>2.036976325129359E-05</v>
      </c>
      <c r="H428" s="42">
        <f t="shared" si="744"/>
        <v>3.795852137735223E-06</v>
      </c>
      <c r="I428" s="42">
        <f t="shared" si="744"/>
        <v>4.3002444966880215E-06</v>
      </c>
      <c r="J428" s="42">
        <f t="shared" si="744"/>
        <v>1.3806062780919637E-06</v>
      </c>
      <c r="K428" s="42">
        <f t="shared" si="744"/>
        <v>3.4653774161618486E-06</v>
      </c>
      <c r="L428" s="42">
        <f t="shared" si="744"/>
        <v>4.21563842010233E-06</v>
      </c>
      <c r="M428" s="42">
        <f aca="true" t="shared" si="745" ref="M428:V428">M328/M$66</f>
        <v>2.7987434911138945E-06</v>
      </c>
      <c r="N428" s="42">
        <f t="shared" si="745"/>
        <v>3.8833854574754184E-06</v>
      </c>
      <c r="O428" s="42">
        <f t="shared" si="745"/>
        <v>4.24641068671542E-06</v>
      </c>
      <c r="P428" s="42">
        <f t="shared" si="745"/>
        <v>2.0226870973672415E-06</v>
      </c>
      <c r="Q428" s="42">
        <f t="shared" si="745"/>
        <v>5.129312060551967E-06</v>
      </c>
      <c r="R428" s="42">
        <f t="shared" si="745"/>
        <v>2.7453967996077393E-06</v>
      </c>
      <c r="S428" s="42">
        <f t="shared" si="745"/>
        <v>2.8329988167555726E-06</v>
      </c>
      <c r="T428" s="42">
        <f t="shared" si="745"/>
        <v>2.939350446872453E-06</v>
      </c>
      <c r="U428" s="42">
        <f t="shared" si="745"/>
        <v>2.9484350786850184E-06</v>
      </c>
      <c r="V428" s="42">
        <f t="shared" si="745"/>
        <v>2.7248984225474047E-06</v>
      </c>
      <c r="W428" s="42">
        <f aca="true" t="shared" si="746" ref="W428:AF428">W328/W$66</f>
        <v>3.2284932569292995E-06</v>
      </c>
      <c r="X428" s="42">
        <f t="shared" si="746"/>
        <v>2.2472506688461726E-06</v>
      </c>
      <c r="Y428" s="42">
        <f t="shared" si="746"/>
        <v>1.7753604588589104E-06</v>
      </c>
      <c r="Z428" s="42">
        <f t="shared" si="746"/>
        <v>3.216759821716095E-06</v>
      </c>
      <c r="AA428" s="42">
        <f t="shared" si="746"/>
        <v>6.142927011187395E-07</v>
      </c>
      <c r="AB428" s="42">
        <f t="shared" si="746"/>
        <v>2.748746396691798E-06</v>
      </c>
      <c r="AC428" s="42">
        <f t="shared" si="746"/>
        <v>1.6516918712786212E-07</v>
      </c>
      <c r="AD428" s="42">
        <f t="shared" si="746"/>
        <v>1.9366584648704213E-06</v>
      </c>
      <c r="AE428" s="42">
        <f t="shared" si="746"/>
        <v>1.623997559689443E-06</v>
      </c>
      <c r="AF428" s="42">
        <f t="shared" si="746"/>
        <v>1.286339531348885E-06</v>
      </c>
      <c r="AG428" s="42">
        <f aca="true" t="shared" si="747" ref="AG428:AS428">AG328/AG$66</f>
        <v>5.108976981268111E-07</v>
      </c>
      <c r="AH428" s="42">
        <f t="shared" si="747"/>
        <v>4.5183203993319286E-08</v>
      </c>
      <c r="AI428" s="42">
        <f t="shared" si="747"/>
        <v>2.177783195240305E-07</v>
      </c>
      <c r="AJ428" s="42">
        <f t="shared" si="747"/>
        <v>1.0411564403148567E-07</v>
      </c>
      <c r="AK428" s="42">
        <f t="shared" si="747"/>
        <v>1.1514132055597529E-06</v>
      </c>
      <c r="AL428" s="42">
        <f t="shared" si="747"/>
        <v>4.6304285380827994E-07</v>
      </c>
      <c r="AM428" s="42">
        <f t="shared" si="747"/>
        <v>1.4351591091727653E-06</v>
      </c>
      <c r="AN428" s="42">
        <f t="shared" si="747"/>
        <v>1.2292420297595422E-06</v>
      </c>
      <c r="AO428" s="42">
        <f t="shared" si="747"/>
        <v>6.929559771180373E-07</v>
      </c>
      <c r="AP428" s="42">
        <f t="shared" si="747"/>
        <v>1.5181432510944245E-06</v>
      </c>
      <c r="AQ428" s="42">
        <f t="shared" si="747"/>
        <v>2.139793704663108E-09</v>
      </c>
      <c r="AR428" s="42">
        <f t="shared" si="747"/>
        <v>2.567303560247366E-09</v>
      </c>
      <c r="AS428" s="14">
        <f t="shared" si="747"/>
        <v>1.9263762144163237E-06</v>
      </c>
    </row>
    <row r="429" spans="1:45" ht="10.5" customHeight="1">
      <c r="A429" s="3">
        <f t="shared" si="731"/>
        <v>25</v>
      </c>
      <c r="B429" s="3" t="str">
        <f t="shared" si="731"/>
        <v>Detailhandel</v>
      </c>
      <c r="C429" s="42">
        <f aca="true" t="shared" si="748" ref="C429:L429">C329/C$66</f>
        <v>2.610447148843563E-08</v>
      </c>
      <c r="D429" s="42">
        <f t="shared" si="748"/>
        <v>2.9394720819771643E-07</v>
      </c>
      <c r="E429" s="42">
        <f t="shared" si="748"/>
        <v>9.011407426742893E-09</v>
      </c>
      <c r="F429" s="42">
        <f t="shared" si="748"/>
        <v>0</v>
      </c>
      <c r="G429" s="42">
        <f t="shared" si="748"/>
        <v>4.730888202148649E-06</v>
      </c>
      <c r="H429" s="42">
        <f t="shared" si="748"/>
        <v>3.9459117397118254E-06</v>
      </c>
      <c r="I429" s="42">
        <f t="shared" si="748"/>
        <v>2.121904780926414E-06</v>
      </c>
      <c r="J429" s="42">
        <f t="shared" si="748"/>
        <v>3.8811133093787777E-07</v>
      </c>
      <c r="K429" s="42">
        <f t="shared" si="748"/>
        <v>9.916141858930148E-07</v>
      </c>
      <c r="L429" s="42">
        <f t="shared" si="748"/>
        <v>1.5422900765336765E-06</v>
      </c>
      <c r="M429" s="42">
        <f aca="true" t="shared" si="749" ref="M429:V429">M329/M$66</f>
        <v>2.435231146922845E-06</v>
      </c>
      <c r="N429" s="42">
        <f t="shared" si="749"/>
        <v>4.9857611995003425E-06</v>
      </c>
      <c r="O429" s="42">
        <f t="shared" si="749"/>
        <v>1.847245134051848E-06</v>
      </c>
      <c r="P429" s="42">
        <f t="shared" si="749"/>
        <v>1.0726048697457971E-06</v>
      </c>
      <c r="Q429" s="42">
        <f t="shared" si="749"/>
        <v>1.376773122379872E-06</v>
      </c>
      <c r="R429" s="42">
        <f t="shared" si="749"/>
        <v>6.280498226503315E-07</v>
      </c>
      <c r="S429" s="42">
        <f t="shared" si="749"/>
        <v>9.49360377072743E-07</v>
      </c>
      <c r="T429" s="42">
        <f t="shared" si="749"/>
        <v>1.8379684441008093E-06</v>
      </c>
      <c r="U429" s="42">
        <f t="shared" si="749"/>
        <v>1.0308655281948962E-06</v>
      </c>
      <c r="V429" s="42">
        <f t="shared" si="749"/>
        <v>1.3496607122813223E-06</v>
      </c>
      <c r="W429" s="42">
        <f aca="true" t="shared" si="750" ref="W429:AF429">W329/W$66</f>
        <v>1.3737572232326508E-06</v>
      </c>
      <c r="X429" s="42">
        <f t="shared" si="750"/>
        <v>2.221430583815448E-06</v>
      </c>
      <c r="Y429" s="42">
        <f t="shared" si="750"/>
        <v>2.860062613881988E-06</v>
      </c>
      <c r="Z429" s="42">
        <f t="shared" si="750"/>
        <v>3.4645937040532256E-07</v>
      </c>
      <c r="AA429" s="42">
        <f t="shared" si="750"/>
        <v>3.363024755341122E-07</v>
      </c>
      <c r="AB429" s="42">
        <f t="shared" si="750"/>
        <v>4.835049651632569E-06</v>
      </c>
      <c r="AC429" s="42">
        <f t="shared" si="750"/>
        <v>3.0543197211962785E-07</v>
      </c>
      <c r="AD429" s="42">
        <f t="shared" si="750"/>
        <v>1.0751001337960816E-06</v>
      </c>
      <c r="AE429" s="42">
        <f t="shared" si="750"/>
        <v>6.512152934742749E-07</v>
      </c>
      <c r="AF429" s="42">
        <f t="shared" si="750"/>
        <v>7.140876036461557E-07</v>
      </c>
      <c r="AG429" s="42">
        <f aca="true" t="shared" si="751" ref="AG429:AS429">AG329/AG$66</f>
        <v>2.1149109486976445E-07</v>
      </c>
      <c r="AH429" s="42">
        <f t="shared" si="751"/>
        <v>1.2997543554975979E-08</v>
      </c>
      <c r="AI429" s="42">
        <f t="shared" si="751"/>
        <v>9.257524554534007E-08</v>
      </c>
      <c r="AJ429" s="42">
        <f t="shared" si="751"/>
        <v>6.717236553801565E-08</v>
      </c>
      <c r="AK429" s="42">
        <f t="shared" si="751"/>
        <v>6.082381258383941E-07</v>
      </c>
      <c r="AL429" s="42">
        <f t="shared" si="751"/>
        <v>2.853945496541375E-07</v>
      </c>
      <c r="AM429" s="42">
        <f t="shared" si="751"/>
        <v>3.444184793734317E-07</v>
      </c>
      <c r="AN429" s="42">
        <f t="shared" si="751"/>
        <v>1.8079710956445844E-06</v>
      </c>
      <c r="AO429" s="42">
        <f t="shared" si="751"/>
        <v>1.4246413246733917E-06</v>
      </c>
      <c r="AP429" s="42">
        <f t="shared" si="751"/>
        <v>1.0329977665401594E-05</v>
      </c>
      <c r="AQ429" s="42">
        <f t="shared" si="751"/>
        <v>2.1134517520342974E-09</v>
      </c>
      <c r="AR429" s="42">
        <f t="shared" si="751"/>
        <v>2.5356987431005372E-09</v>
      </c>
      <c r="AS429" s="14">
        <f t="shared" si="751"/>
        <v>1.2971528504258315E-06</v>
      </c>
    </row>
    <row r="430" spans="1:45" ht="10.5" customHeight="1">
      <c r="A430" s="3">
        <f t="shared" si="731"/>
        <v>26</v>
      </c>
      <c r="B430" s="3" t="str">
        <f t="shared" si="731"/>
        <v>Gastgewerbe</v>
      </c>
      <c r="C430" s="42">
        <f aca="true" t="shared" si="752" ref="C430:L430">C330/C$66</f>
        <v>3.11830027587453E-08</v>
      </c>
      <c r="D430" s="42">
        <f t="shared" si="752"/>
        <v>1.0875332422076797E-07</v>
      </c>
      <c r="E430" s="42">
        <f t="shared" si="752"/>
        <v>1.1425714187333096E-08</v>
      </c>
      <c r="F430" s="42">
        <f t="shared" si="752"/>
        <v>1.05583426501588E-07</v>
      </c>
      <c r="G430" s="42">
        <f t="shared" si="752"/>
        <v>2.511953662952538E-07</v>
      </c>
      <c r="H430" s="42">
        <f t="shared" si="752"/>
        <v>1.2739939523235262E-07</v>
      </c>
      <c r="I430" s="42">
        <f t="shared" si="752"/>
        <v>5.17013750570184E-07</v>
      </c>
      <c r="J430" s="42">
        <f t="shared" si="752"/>
        <v>2.4982782115345425E-07</v>
      </c>
      <c r="K430" s="42">
        <f t="shared" si="752"/>
        <v>4.239383564069363E-07</v>
      </c>
      <c r="L430" s="42">
        <f t="shared" si="752"/>
        <v>1.016768912054447E-06</v>
      </c>
      <c r="M430" s="42">
        <f aca="true" t="shared" si="753" ref="M430:V430">M330/M$66</f>
        <v>3.161984002110758E-07</v>
      </c>
      <c r="N430" s="42">
        <f t="shared" si="753"/>
        <v>5.942555917047755E-07</v>
      </c>
      <c r="O430" s="42">
        <f t="shared" si="753"/>
        <v>2.3921668119323635E-07</v>
      </c>
      <c r="P430" s="42">
        <f t="shared" si="753"/>
        <v>5.217335335818968E-07</v>
      </c>
      <c r="Q430" s="42">
        <f t="shared" si="753"/>
        <v>9.922990849662002E-07</v>
      </c>
      <c r="R430" s="42">
        <f t="shared" si="753"/>
        <v>3.6514729649514046E-07</v>
      </c>
      <c r="S430" s="42">
        <f t="shared" si="753"/>
        <v>4.917448589626619E-07</v>
      </c>
      <c r="T430" s="42">
        <f t="shared" si="753"/>
        <v>3.9744638951647043E-07</v>
      </c>
      <c r="U430" s="42">
        <f t="shared" si="753"/>
        <v>2.542066182545358E-07</v>
      </c>
      <c r="V430" s="42">
        <f t="shared" si="753"/>
        <v>5.044468894975936E-07</v>
      </c>
      <c r="W430" s="42">
        <f aca="true" t="shared" si="754" ref="W430:AF430">W330/W$66</f>
        <v>6.87227025620889E-07</v>
      </c>
      <c r="X430" s="42">
        <f t="shared" si="754"/>
        <v>1.1272042676985585E-07</v>
      </c>
      <c r="Y430" s="42">
        <f t="shared" si="754"/>
        <v>1.849242450388966E-08</v>
      </c>
      <c r="Z430" s="42">
        <f t="shared" si="754"/>
        <v>1.793597792220928E-06</v>
      </c>
      <c r="AA430" s="42">
        <f t="shared" si="754"/>
        <v>1.2407461337317207E-07</v>
      </c>
      <c r="AB430" s="42">
        <f t="shared" si="754"/>
        <v>1.759761256547304E-07</v>
      </c>
      <c r="AC430" s="42">
        <f t="shared" si="754"/>
        <v>2.6474475120822032E-08</v>
      </c>
      <c r="AD430" s="42">
        <f t="shared" si="754"/>
        <v>4.709921216436978E-06</v>
      </c>
      <c r="AE430" s="42">
        <f t="shared" si="754"/>
        <v>2.091058242731609E-06</v>
      </c>
      <c r="AF430" s="42">
        <f t="shared" si="754"/>
        <v>3.1283563726591468E-06</v>
      </c>
      <c r="AG430" s="42">
        <f aca="true" t="shared" si="755" ref="AG430:AS430">AG330/AG$66</f>
        <v>5.4864711506997585E-08</v>
      </c>
      <c r="AH430" s="42">
        <f t="shared" si="755"/>
        <v>1.2022317261186017E-07</v>
      </c>
      <c r="AI430" s="42">
        <f t="shared" si="755"/>
        <v>1.6285820997561454E-07</v>
      </c>
      <c r="AJ430" s="42">
        <f t="shared" si="755"/>
        <v>8.578187540592408E-08</v>
      </c>
      <c r="AK430" s="42">
        <f t="shared" si="755"/>
        <v>6.23307266086606E-07</v>
      </c>
      <c r="AL430" s="42">
        <f t="shared" si="755"/>
        <v>6.197194280447652E-07</v>
      </c>
      <c r="AM430" s="42">
        <f t="shared" si="755"/>
        <v>4.141122773931348E-08</v>
      </c>
      <c r="AN430" s="42">
        <f t="shared" si="755"/>
        <v>3.451886232728374E-07</v>
      </c>
      <c r="AO430" s="42">
        <f t="shared" si="755"/>
        <v>2.141570969821609E-07</v>
      </c>
      <c r="AP430" s="42">
        <f t="shared" si="755"/>
        <v>3.087869954054783E-07</v>
      </c>
      <c r="AQ430" s="42">
        <f t="shared" si="755"/>
        <v>9.229274861282548E-10</v>
      </c>
      <c r="AR430" s="42">
        <f t="shared" si="755"/>
        <v>1.107319371873873E-09</v>
      </c>
      <c r="AS430" s="14">
        <f t="shared" si="755"/>
        <v>4.3813015508629E-07</v>
      </c>
    </row>
    <row r="431" spans="1:45" ht="10.5" customHeight="1">
      <c r="A431" s="3">
        <f t="shared" si="731"/>
        <v>27</v>
      </c>
      <c r="B431" s="3" t="str">
        <f t="shared" si="731"/>
        <v>Bahnen Schiffe</v>
      </c>
      <c r="C431" s="42">
        <f aca="true" t="shared" si="756" ref="C431:L431">C331/C$66</f>
        <v>0.0003335285133270574</v>
      </c>
      <c r="D431" s="42">
        <f t="shared" si="756"/>
        <v>0.00016546899716223662</v>
      </c>
      <c r="E431" s="42">
        <f t="shared" si="756"/>
        <v>0.0007099521918999576</v>
      </c>
      <c r="F431" s="42">
        <f t="shared" si="756"/>
        <v>0.00021970437043301028</v>
      </c>
      <c r="G431" s="42">
        <f t="shared" si="756"/>
        <v>0.002256648061935392</v>
      </c>
      <c r="H431" s="42">
        <f t="shared" si="756"/>
        <v>0.0007410252903632329</v>
      </c>
      <c r="I431" s="42">
        <f t="shared" si="756"/>
        <v>0.0003577518860333325</v>
      </c>
      <c r="J431" s="42">
        <f t="shared" si="756"/>
        <v>0.00046417323677848865</v>
      </c>
      <c r="K431" s="42">
        <f t="shared" si="756"/>
        <v>0.00018711571428971842</v>
      </c>
      <c r="L431" s="42">
        <f t="shared" si="756"/>
        <v>0.00014910071698879114</v>
      </c>
      <c r="M431" s="42">
        <f aca="true" t="shared" si="757" ref="M431:V431">M331/M$66</f>
        <v>0.00022312379461885188</v>
      </c>
      <c r="N431" s="42">
        <f t="shared" si="757"/>
        <v>6.846867466192037E-05</v>
      </c>
      <c r="O431" s="42">
        <f t="shared" si="757"/>
        <v>0.0005847441583468599</v>
      </c>
      <c r="P431" s="42">
        <f t="shared" si="757"/>
        <v>0.0005119204725054505</v>
      </c>
      <c r="Q431" s="42">
        <f t="shared" si="757"/>
        <v>0.00024571841512489726</v>
      </c>
      <c r="R431" s="42">
        <f t="shared" si="757"/>
        <v>0.00040808855541955684</v>
      </c>
      <c r="S431" s="42">
        <f t="shared" si="757"/>
        <v>0.00012915573165775166</v>
      </c>
      <c r="T431" s="42">
        <f t="shared" si="757"/>
        <v>0.0005663593704496343</v>
      </c>
      <c r="U431" s="42">
        <f t="shared" si="757"/>
        <v>0.0007065785739283164</v>
      </c>
      <c r="V431" s="42">
        <f t="shared" si="757"/>
        <v>2.5021187823262084E-05</v>
      </c>
      <c r="W431" s="42">
        <f aca="true" t="shared" si="758" ref="W431:AF431">W331/W$66</f>
        <v>0.00011908984286746647</v>
      </c>
      <c r="X431" s="42">
        <f t="shared" si="758"/>
        <v>0.0001529776188554697</v>
      </c>
      <c r="Y431" s="42">
        <f t="shared" si="758"/>
        <v>7.604879632699782E-05</v>
      </c>
      <c r="Z431" s="42">
        <f t="shared" si="758"/>
        <v>0.0009513154129524772</v>
      </c>
      <c r="AA431" s="42">
        <f t="shared" si="758"/>
        <v>0.00018889319485583308</v>
      </c>
      <c r="AB431" s="42">
        <f t="shared" si="758"/>
        <v>3.831772116574575E-05</v>
      </c>
      <c r="AC431" s="42">
        <f t="shared" si="758"/>
        <v>0.0067476824624600135</v>
      </c>
      <c r="AD431" s="42">
        <f t="shared" si="758"/>
        <v>0.0023348542924199627</v>
      </c>
      <c r="AE431" s="42">
        <f t="shared" si="758"/>
        <v>0.0007689051160414884</v>
      </c>
      <c r="AF431" s="42">
        <f t="shared" si="758"/>
        <v>0.0015508234573928367</v>
      </c>
      <c r="AG431" s="42">
        <f aca="true" t="shared" si="759" ref="AG431:AS431">AG331/AG$66</f>
        <v>0.001404389347855525</v>
      </c>
      <c r="AH431" s="42">
        <f t="shared" si="759"/>
        <v>5.328759055221131E-05</v>
      </c>
      <c r="AI431" s="42">
        <f t="shared" si="759"/>
        <v>0.00013547520655250153</v>
      </c>
      <c r="AJ431" s="42">
        <f t="shared" si="759"/>
        <v>1.606061278771385E-06</v>
      </c>
      <c r="AK431" s="42">
        <f t="shared" si="759"/>
        <v>6.480048691381081E-05</v>
      </c>
      <c r="AL431" s="42">
        <f t="shared" si="759"/>
        <v>2.6887040170530956E-05</v>
      </c>
      <c r="AM431" s="42">
        <f t="shared" si="759"/>
        <v>3.218039301308851E-05</v>
      </c>
      <c r="AN431" s="42">
        <f t="shared" si="759"/>
        <v>0.00015109199992822576</v>
      </c>
      <c r="AO431" s="42">
        <f t="shared" si="759"/>
        <v>0.00016830928897718133</v>
      </c>
      <c r="AP431" s="42">
        <f t="shared" si="759"/>
        <v>0.00024140580786427738</v>
      </c>
      <c r="AQ431" s="42">
        <f t="shared" si="759"/>
        <v>1.055499582037952E-06</v>
      </c>
      <c r="AR431" s="42">
        <f t="shared" si="759"/>
        <v>1.266378076026854E-06</v>
      </c>
      <c r="AS431" s="14">
        <f t="shared" si="759"/>
        <v>0.0003531610542790255</v>
      </c>
    </row>
    <row r="432" spans="1:45" ht="10.5" customHeight="1">
      <c r="A432" s="3">
        <f t="shared" si="731"/>
        <v>28</v>
      </c>
      <c r="B432" s="3" t="str">
        <f t="shared" si="731"/>
        <v>OeV Agglomer</v>
      </c>
      <c r="C432" s="42">
        <f aca="true" t="shared" si="760" ref="C432:L432">C332/C$66</f>
        <v>8.510632630291899E-06</v>
      </c>
      <c r="D432" s="42">
        <f t="shared" si="760"/>
        <v>7.145014641746812E-06</v>
      </c>
      <c r="E432" s="42">
        <f t="shared" si="760"/>
        <v>7.1298246034374725E-06</v>
      </c>
      <c r="F432" s="42">
        <f t="shared" si="760"/>
        <v>7.4548879521576005E-06</v>
      </c>
      <c r="G432" s="42">
        <f t="shared" si="760"/>
        <v>8.798227880590377E-06</v>
      </c>
      <c r="H432" s="42">
        <f t="shared" si="760"/>
        <v>8.849730333369328E-06</v>
      </c>
      <c r="I432" s="42">
        <f t="shared" si="760"/>
        <v>8.891673168273228E-06</v>
      </c>
      <c r="J432" s="42">
        <f t="shared" si="760"/>
        <v>8.746521243272017E-06</v>
      </c>
      <c r="K432" s="42">
        <f t="shared" si="760"/>
        <v>8.882271552969048E-06</v>
      </c>
      <c r="L432" s="42">
        <f t="shared" si="760"/>
        <v>9.033170267576886E-06</v>
      </c>
      <c r="M432" s="42">
        <f aca="true" t="shared" si="761" ref="M432:V432">M332/M$66</f>
        <v>8.021376193911595E-06</v>
      </c>
      <c r="N432" s="42">
        <f t="shared" si="761"/>
        <v>8.748438896228577E-06</v>
      </c>
      <c r="O432" s="42">
        <f t="shared" si="761"/>
        <v>9.0047586010069E-06</v>
      </c>
      <c r="P432" s="42">
        <f t="shared" si="761"/>
        <v>9.069494560679235E-06</v>
      </c>
      <c r="Q432" s="42">
        <f t="shared" si="761"/>
        <v>8.97533244510836E-06</v>
      </c>
      <c r="R432" s="42">
        <f t="shared" si="761"/>
        <v>8.866127167454357E-06</v>
      </c>
      <c r="S432" s="42">
        <f t="shared" si="761"/>
        <v>8.879285772375933E-06</v>
      </c>
      <c r="T432" s="42">
        <f t="shared" si="761"/>
        <v>8.67480822200215E-06</v>
      </c>
      <c r="U432" s="42">
        <f t="shared" si="761"/>
        <v>8.704552350576054E-06</v>
      </c>
      <c r="V432" s="42">
        <f t="shared" si="761"/>
        <v>9.206129028567957E-06</v>
      </c>
      <c r="W432" s="42">
        <f aca="true" t="shared" si="762" ref="W432:AF432">W332/W$66</f>
        <v>9.053741841673697E-06</v>
      </c>
      <c r="X432" s="42">
        <f t="shared" si="762"/>
        <v>8.057474827380235E-06</v>
      </c>
      <c r="Y432" s="42">
        <f t="shared" si="762"/>
        <v>8.263180369572107E-06</v>
      </c>
      <c r="Z432" s="42">
        <f t="shared" si="762"/>
        <v>8.299226752453844E-06</v>
      </c>
      <c r="AA432" s="42">
        <f t="shared" si="762"/>
        <v>8.934154344024467E-06</v>
      </c>
      <c r="AB432" s="42">
        <f t="shared" si="762"/>
        <v>8.621920829156379E-06</v>
      </c>
      <c r="AC432" s="42">
        <f t="shared" si="762"/>
        <v>8.918967327026556E-06</v>
      </c>
      <c r="AD432" s="42">
        <f t="shared" si="762"/>
        <v>0.0010728265179778564</v>
      </c>
      <c r="AE432" s="42">
        <f t="shared" si="762"/>
        <v>1.9004910666960233E-05</v>
      </c>
      <c r="AF432" s="42">
        <f t="shared" si="762"/>
        <v>2.7870739540932442E-05</v>
      </c>
      <c r="AG432" s="42">
        <f aca="true" t="shared" si="763" ref="AG432:AS432">AG332/AG$66</f>
        <v>1.10769907575535E-05</v>
      </c>
      <c r="AH432" s="42">
        <f t="shared" si="763"/>
        <v>1.0388030307032494E-05</v>
      </c>
      <c r="AI432" s="42">
        <f t="shared" si="763"/>
        <v>1.0793948096177221E-05</v>
      </c>
      <c r="AJ432" s="42">
        <f t="shared" si="763"/>
        <v>9.19960691053847E-06</v>
      </c>
      <c r="AK432" s="42">
        <f t="shared" si="763"/>
        <v>9.505512021403506E-06</v>
      </c>
      <c r="AL432" s="42">
        <f t="shared" si="763"/>
        <v>1.1041153504039463E-05</v>
      </c>
      <c r="AM432" s="42">
        <f t="shared" si="763"/>
        <v>1.0742869249685276E-05</v>
      </c>
      <c r="AN432" s="42">
        <f t="shared" si="763"/>
        <v>1.0666102008382633E-05</v>
      </c>
      <c r="AO432" s="42">
        <f t="shared" si="763"/>
        <v>1.0848186187448219E-05</v>
      </c>
      <c r="AP432" s="42">
        <f t="shared" si="763"/>
        <v>1.0700579888886683E-05</v>
      </c>
      <c r="AQ432" s="42">
        <f t="shared" si="763"/>
        <v>2.335339424952671E-07</v>
      </c>
      <c r="AR432" s="42">
        <f t="shared" si="763"/>
        <v>2.801917403066186E-07</v>
      </c>
      <c r="AS432" s="14">
        <f t="shared" si="763"/>
        <v>1.1688689665469431E-05</v>
      </c>
    </row>
    <row r="433" spans="1:45" ht="10.5" customHeight="1">
      <c r="A433" s="3">
        <f t="shared" si="731"/>
        <v>29</v>
      </c>
      <c r="B433" s="3" t="str">
        <f t="shared" si="731"/>
        <v>Str inkl Werkv</v>
      </c>
      <c r="C433" s="42">
        <f aca="true" t="shared" si="764" ref="C433:L433">C333/C$66</f>
        <v>0.0020958670699500947</v>
      </c>
      <c r="D433" s="42">
        <f t="shared" si="764"/>
        <v>0.00011338880673304093</v>
      </c>
      <c r="E433" s="42">
        <f t="shared" si="764"/>
        <v>0.00016701859988613402</v>
      </c>
      <c r="F433" s="42">
        <f t="shared" si="764"/>
        <v>0.002050497210852215</v>
      </c>
      <c r="G433" s="42">
        <f t="shared" si="764"/>
        <v>0.00022767950325610291</v>
      </c>
      <c r="H433" s="42">
        <f t="shared" si="764"/>
        <v>0.0010915269806330641</v>
      </c>
      <c r="I433" s="42">
        <f t="shared" si="764"/>
        <v>0.00016652443793610023</v>
      </c>
      <c r="J433" s="42">
        <f t="shared" si="764"/>
        <v>8.69292699621232E-05</v>
      </c>
      <c r="K433" s="42">
        <f t="shared" si="764"/>
        <v>0.0007128499293044624</v>
      </c>
      <c r="L433" s="42">
        <f t="shared" si="764"/>
        <v>0.00010114809754906318</v>
      </c>
      <c r="M433" s="42">
        <f aca="true" t="shared" si="765" ref="M433:V433">M333/M$66</f>
        <v>0.005776460138921116</v>
      </c>
      <c r="N433" s="42">
        <f t="shared" si="765"/>
        <v>0.0008226687682595186</v>
      </c>
      <c r="O433" s="42">
        <f t="shared" si="765"/>
        <v>0.0002579701234670475</v>
      </c>
      <c r="P433" s="42">
        <f t="shared" si="765"/>
        <v>0.0001482580185687927</v>
      </c>
      <c r="Q433" s="42">
        <f t="shared" si="765"/>
        <v>0.0006365730323918162</v>
      </c>
      <c r="R433" s="42">
        <f t="shared" si="765"/>
        <v>0.0004167226113099124</v>
      </c>
      <c r="S433" s="42">
        <f t="shared" si="765"/>
        <v>0.0003727659687406407</v>
      </c>
      <c r="T433" s="42">
        <f t="shared" si="765"/>
        <v>0.00017680084261140514</v>
      </c>
      <c r="U433" s="42">
        <f t="shared" si="765"/>
        <v>0.0014124057370704978</v>
      </c>
      <c r="V433" s="42">
        <f t="shared" si="765"/>
        <v>0.0006062444593893305</v>
      </c>
      <c r="W433" s="42">
        <f aca="true" t="shared" si="766" ref="W433:AF433">W333/W$66</f>
        <v>0.00036563329455736263</v>
      </c>
      <c r="X433" s="42">
        <f t="shared" si="766"/>
        <v>0.0029143764919866743</v>
      </c>
      <c r="Y433" s="42">
        <f t="shared" si="766"/>
        <v>0.0026309248212539093</v>
      </c>
      <c r="Z433" s="42">
        <f t="shared" si="766"/>
        <v>0.002503700475298115</v>
      </c>
      <c r="AA433" s="42">
        <f t="shared" si="766"/>
        <v>7.71097635020992E-05</v>
      </c>
      <c r="AB433" s="42">
        <f t="shared" si="766"/>
        <v>0.0014178106198706466</v>
      </c>
      <c r="AC433" s="42">
        <f t="shared" si="766"/>
        <v>6.967720024863545E-05</v>
      </c>
      <c r="AD433" s="42">
        <f t="shared" si="766"/>
        <v>0.0017187502508938391</v>
      </c>
      <c r="AE433" s="42">
        <f t="shared" si="766"/>
        <v>0.003999009713844057</v>
      </c>
      <c r="AF433" s="42">
        <f t="shared" si="766"/>
        <v>0.00012908120216786523</v>
      </c>
      <c r="AG433" s="42">
        <f aca="true" t="shared" si="767" ref="AG433:AS433">AG333/AG$66</f>
        <v>8.184723736759776E-05</v>
      </c>
      <c r="AH433" s="42">
        <f t="shared" si="767"/>
        <v>4.257475646103982E-05</v>
      </c>
      <c r="AI433" s="42">
        <f t="shared" si="767"/>
        <v>7.11334985801486E-05</v>
      </c>
      <c r="AJ433" s="42">
        <f t="shared" si="767"/>
        <v>3.9825351765662306E-05</v>
      </c>
      <c r="AK433" s="42">
        <f t="shared" si="767"/>
        <v>0.00030063015674232954</v>
      </c>
      <c r="AL433" s="42">
        <f t="shared" si="767"/>
        <v>6.781046349529774E-05</v>
      </c>
      <c r="AM433" s="42">
        <f t="shared" si="767"/>
        <v>0.00027769933930001946</v>
      </c>
      <c r="AN433" s="42">
        <f t="shared" si="767"/>
        <v>0.00010701508108523985</v>
      </c>
      <c r="AO433" s="42">
        <f t="shared" si="767"/>
        <v>0.00012567789226335804</v>
      </c>
      <c r="AP433" s="42">
        <f t="shared" si="767"/>
        <v>0.00016300232447054473</v>
      </c>
      <c r="AQ433" s="42">
        <f t="shared" si="767"/>
        <v>1.052004207897026E-06</v>
      </c>
      <c r="AR433" s="42">
        <f t="shared" si="767"/>
        <v>1.262184360316391E-06</v>
      </c>
      <c r="AS433" s="14">
        <f t="shared" si="767"/>
        <v>0.0007610785914401304</v>
      </c>
    </row>
    <row r="434" spans="1:45" ht="10.5" customHeight="1">
      <c r="A434" s="3">
        <f t="shared" si="731"/>
        <v>30</v>
      </c>
      <c r="B434" s="3" t="str">
        <f t="shared" si="731"/>
        <v>Luftfahrt Rohrl</v>
      </c>
      <c r="C434" s="42">
        <f aca="true" t="shared" si="768" ref="C434:L434">C334/C$66</f>
        <v>0.0002355927477150652</v>
      </c>
      <c r="D434" s="42">
        <f t="shared" si="768"/>
        <v>0.00011488247292922173</v>
      </c>
      <c r="E434" s="42">
        <f t="shared" si="768"/>
        <v>0.00016921872919316825</v>
      </c>
      <c r="F434" s="42">
        <f t="shared" si="768"/>
        <v>0.002077508328240769</v>
      </c>
      <c r="G434" s="42">
        <f t="shared" si="768"/>
        <v>0.00013222729642664897</v>
      </c>
      <c r="H434" s="42">
        <f t="shared" si="768"/>
        <v>0.0005227410988241244</v>
      </c>
      <c r="I434" s="42">
        <f t="shared" si="768"/>
        <v>9.919206830521918E-05</v>
      </c>
      <c r="J434" s="42">
        <f t="shared" si="768"/>
        <v>5.608522705938031E-05</v>
      </c>
      <c r="K434" s="42">
        <f t="shared" si="768"/>
        <v>0.0004881493854581216</v>
      </c>
      <c r="L434" s="42">
        <f t="shared" si="768"/>
        <v>6.228989865429956E-05</v>
      </c>
      <c r="M434" s="42">
        <f aca="true" t="shared" si="769" ref="M434:V434">M334/M$66</f>
        <v>0.0024986246527891765</v>
      </c>
      <c r="N434" s="42">
        <f t="shared" si="769"/>
        <v>0.00037722521085434616</v>
      </c>
      <c r="O434" s="42">
        <f t="shared" si="769"/>
        <v>0.00016536937146609956</v>
      </c>
      <c r="P434" s="42">
        <f t="shared" si="769"/>
        <v>9.524966584814158E-05</v>
      </c>
      <c r="Q434" s="42">
        <f t="shared" si="769"/>
        <v>0.0002546517215945853</v>
      </c>
      <c r="R434" s="42">
        <f t="shared" si="769"/>
        <v>0.0001327270156530764</v>
      </c>
      <c r="S434" s="42">
        <f t="shared" si="769"/>
        <v>0.000221228461398516</v>
      </c>
      <c r="T434" s="42">
        <f t="shared" si="769"/>
        <v>0.0001079773199928165</v>
      </c>
      <c r="U434" s="42">
        <f t="shared" si="769"/>
        <v>0.00040604316033656057</v>
      </c>
      <c r="V434" s="42">
        <f t="shared" si="769"/>
        <v>0.0003615042071342288</v>
      </c>
      <c r="W434" s="42">
        <f aca="true" t="shared" si="770" ref="W434:AF434">W334/W$66</f>
        <v>0.00022095081950406612</v>
      </c>
      <c r="X434" s="42">
        <f t="shared" si="770"/>
        <v>0.0001100195181992907</v>
      </c>
      <c r="Y434" s="42">
        <f t="shared" si="770"/>
        <v>0.00010139176827964802</v>
      </c>
      <c r="Z434" s="42">
        <f t="shared" si="770"/>
        <v>0.0004252140538772084</v>
      </c>
      <c r="AA434" s="42">
        <f t="shared" si="770"/>
        <v>4.951490023645058E-05</v>
      </c>
      <c r="AB434" s="42">
        <f t="shared" si="770"/>
        <v>0.00022088983560407784</v>
      </c>
      <c r="AC434" s="42">
        <f t="shared" si="770"/>
        <v>4.597012763515698E-05</v>
      </c>
      <c r="AD434" s="42">
        <f t="shared" si="770"/>
        <v>0.0001380475790000283</v>
      </c>
      <c r="AE434" s="42">
        <f t="shared" si="770"/>
        <v>0.00013973299938191994</v>
      </c>
      <c r="AF434" s="42">
        <f t="shared" si="770"/>
        <v>0.018125404801685115</v>
      </c>
      <c r="AG434" s="42">
        <f aca="true" t="shared" si="771" ref="AG434:AS434">AG334/AG$66</f>
        <v>5.497809270925931E-05</v>
      </c>
      <c r="AH434" s="42">
        <f t="shared" si="771"/>
        <v>0.00015748041250433336</v>
      </c>
      <c r="AI434" s="42">
        <f t="shared" si="771"/>
        <v>0.00048508652246977493</v>
      </c>
      <c r="AJ434" s="42">
        <f t="shared" si="771"/>
        <v>8.730430312695561E-05</v>
      </c>
      <c r="AK434" s="42">
        <f t="shared" si="771"/>
        <v>0.00022305812080198622</v>
      </c>
      <c r="AL434" s="42">
        <f t="shared" si="771"/>
        <v>0.0004619814385198061</v>
      </c>
      <c r="AM434" s="42">
        <f t="shared" si="771"/>
        <v>0.0005625406036343648</v>
      </c>
      <c r="AN434" s="42">
        <f t="shared" si="771"/>
        <v>0.0011292486894261343</v>
      </c>
      <c r="AO434" s="42">
        <f t="shared" si="771"/>
        <v>0.0002491033858995251</v>
      </c>
      <c r="AP434" s="42">
        <f t="shared" si="771"/>
        <v>0.0001064771922540961</v>
      </c>
      <c r="AQ434" s="42">
        <f t="shared" si="771"/>
        <v>2.9193507695953036E-06</v>
      </c>
      <c r="AR434" s="42">
        <f t="shared" si="771"/>
        <v>3.5026085028944E-06</v>
      </c>
      <c r="AS434" s="14">
        <f t="shared" si="771"/>
        <v>0.0003708709005023567</v>
      </c>
    </row>
    <row r="435" spans="1:45" ht="10.5" customHeight="1">
      <c r="A435" s="3">
        <f t="shared" si="731"/>
        <v>31</v>
      </c>
      <c r="B435" s="3" t="str">
        <f t="shared" si="731"/>
        <v>PTT Nachricht</v>
      </c>
      <c r="C435" s="42">
        <f aca="true" t="shared" si="772" ref="C435:L435">C335/C$66</f>
        <v>9.915749244667407E-05</v>
      </c>
      <c r="D435" s="42">
        <f t="shared" si="772"/>
        <v>0.00035213046172717145</v>
      </c>
      <c r="E435" s="42">
        <f t="shared" si="772"/>
        <v>5.431822813325315E-06</v>
      </c>
      <c r="F435" s="42">
        <f t="shared" si="772"/>
        <v>0.0002060625133035596</v>
      </c>
      <c r="G435" s="42">
        <f t="shared" si="772"/>
        <v>0.0004072180485482197</v>
      </c>
      <c r="H435" s="42">
        <f t="shared" si="772"/>
        <v>0.00023915705758350495</v>
      </c>
      <c r="I435" s="42">
        <f t="shared" si="772"/>
        <v>0.0005367932682257617</v>
      </c>
      <c r="J435" s="42">
        <f t="shared" si="772"/>
        <v>2.8033624782994798E-05</v>
      </c>
      <c r="K435" s="42">
        <f t="shared" si="772"/>
        <v>0.0004366831691698604</v>
      </c>
      <c r="L435" s="42">
        <f t="shared" si="772"/>
        <v>0.000749127610923553</v>
      </c>
      <c r="M435" s="42">
        <f aca="true" t="shared" si="773" ref="M435:V435">M335/M$66</f>
        <v>0.00024175819019029405</v>
      </c>
      <c r="N435" s="42">
        <f t="shared" si="773"/>
        <v>0.0005657432393975693</v>
      </c>
      <c r="O435" s="42">
        <f t="shared" si="773"/>
        <v>0.0003689688562709412</v>
      </c>
      <c r="P435" s="42">
        <f t="shared" si="773"/>
        <v>0.0005665924788359219</v>
      </c>
      <c r="Q435" s="42">
        <f t="shared" si="773"/>
        <v>0.001209249896473883</v>
      </c>
      <c r="R435" s="42">
        <f t="shared" si="773"/>
        <v>0.000534006576407365</v>
      </c>
      <c r="S435" s="42">
        <f t="shared" si="773"/>
        <v>0.0005020677079304217</v>
      </c>
      <c r="T435" s="42">
        <f t="shared" si="773"/>
        <v>0.0002587930247426208</v>
      </c>
      <c r="U435" s="42">
        <f t="shared" si="773"/>
        <v>0.0002132327104364543</v>
      </c>
      <c r="V435" s="42">
        <f t="shared" si="773"/>
        <v>0.0003826240346951575</v>
      </c>
      <c r="W435" s="42">
        <f aca="true" t="shared" si="774" ref="W435:AF435">W335/W$66</f>
        <v>0.0005882162973702738</v>
      </c>
      <c r="X435" s="42">
        <f t="shared" si="774"/>
        <v>0.00028600976291511026</v>
      </c>
      <c r="Y435" s="42">
        <f t="shared" si="774"/>
        <v>0.00044266258990829845</v>
      </c>
      <c r="Z435" s="42">
        <f t="shared" si="774"/>
        <v>0.0009712555448941026</v>
      </c>
      <c r="AA435" s="42">
        <f t="shared" si="774"/>
        <v>0.0009320487884305734</v>
      </c>
      <c r="AB435" s="42">
        <f t="shared" si="774"/>
        <v>0.000862316469101807</v>
      </c>
      <c r="AC435" s="42">
        <f t="shared" si="774"/>
        <v>9.89338255360502E-05</v>
      </c>
      <c r="AD435" s="42">
        <f t="shared" si="774"/>
        <v>0.0016607722416826984</v>
      </c>
      <c r="AE435" s="42">
        <f t="shared" si="774"/>
        <v>0.0004077008443148976</v>
      </c>
      <c r="AF435" s="42">
        <f t="shared" si="774"/>
        <v>0.0011030943378993253</v>
      </c>
      <c r="AG435" s="42">
        <f aca="true" t="shared" si="775" ref="AG435:AS435">AG335/AG$66</f>
        <v>0.006884930006507686</v>
      </c>
      <c r="AH435" s="42">
        <f t="shared" si="775"/>
        <v>0.0003431416058283632</v>
      </c>
      <c r="AI435" s="42">
        <f t="shared" si="775"/>
        <v>0.001249310869368228</v>
      </c>
      <c r="AJ435" s="42">
        <f t="shared" si="775"/>
        <v>4.2394136549059814E-05</v>
      </c>
      <c r="AK435" s="42">
        <f t="shared" si="775"/>
        <v>0.00043990302381347014</v>
      </c>
      <c r="AL435" s="42">
        <f t="shared" si="775"/>
        <v>0.0009428150356237729</v>
      </c>
      <c r="AM435" s="42">
        <f t="shared" si="775"/>
        <v>0.0004593688463130617</v>
      </c>
      <c r="AN435" s="42">
        <f t="shared" si="775"/>
        <v>0.0004380098535480931</v>
      </c>
      <c r="AO435" s="42">
        <f t="shared" si="775"/>
        <v>0.0005381746788989114</v>
      </c>
      <c r="AP435" s="42">
        <f t="shared" si="775"/>
        <v>0.0004686173294405975</v>
      </c>
      <c r="AQ435" s="42">
        <f t="shared" si="775"/>
        <v>1.1043459804803703E-06</v>
      </c>
      <c r="AR435" s="42">
        <f t="shared" si="775"/>
        <v>1.3249835071734167E-06</v>
      </c>
      <c r="AS435" s="14">
        <f t="shared" si="775"/>
        <v>0.0006427187520394645</v>
      </c>
    </row>
    <row r="436" spans="1:45" ht="10.5" customHeight="1">
      <c r="A436" s="3">
        <f t="shared" si="731"/>
        <v>32</v>
      </c>
      <c r="B436" s="3" t="str">
        <f t="shared" si="731"/>
        <v>Banken</v>
      </c>
      <c r="C436" s="42">
        <f aca="true" t="shared" si="776" ref="C436:L436">C336/C$66</f>
        <v>5.883833270884062E-07</v>
      </c>
      <c r="D436" s="42">
        <f t="shared" si="776"/>
        <v>1.34702946790592E-06</v>
      </c>
      <c r="E436" s="42">
        <f t="shared" si="776"/>
        <v>4.636255148239747E-07</v>
      </c>
      <c r="F436" s="42">
        <f t="shared" si="776"/>
        <v>4.775069566278405E-07</v>
      </c>
      <c r="G436" s="42">
        <f t="shared" si="776"/>
        <v>9.987842317364862E-07</v>
      </c>
      <c r="H436" s="42">
        <f t="shared" si="776"/>
        <v>5.369883921960113E-07</v>
      </c>
      <c r="I436" s="42">
        <f t="shared" si="776"/>
        <v>6.507796563126737E-07</v>
      </c>
      <c r="J436" s="42">
        <f t="shared" si="776"/>
        <v>0</v>
      </c>
      <c r="K436" s="42">
        <f t="shared" si="776"/>
        <v>1.1429389873344742E-06</v>
      </c>
      <c r="L436" s="42">
        <f t="shared" si="776"/>
        <v>1.9532006983569426E-06</v>
      </c>
      <c r="M436" s="42">
        <f aca="true" t="shared" si="777" ref="M436:V436">M336/M$66</f>
        <v>8.952234208119732E-07</v>
      </c>
      <c r="N436" s="42">
        <f t="shared" si="777"/>
        <v>1.1232756214689393E-06</v>
      </c>
      <c r="O436" s="42">
        <f t="shared" si="777"/>
        <v>6.607854031601665E-07</v>
      </c>
      <c r="P436" s="42">
        <f t="shared" si="777"/>
        <v>7.757858843411327E-07</v>
      </c>
      <c r="Q436" s="42">
        <f t="shared" si="777"/>
        <v>1.5042576388206775E-06</v>
      </c>
      <c r="R436" s="42">
        <f t="shared" si="777"/>
        <v>4.642693234712575E-07</v>
      </c>
      <c r="S436" s="42">
        <f t="shared" si="777"/>
        <v>7.337087294504364E-07</v>
      </c>
      <c r="T436" s="42">
        <f t="shared" si="777"/>
        <v>8.78068435248654E-07</v>
      </c>
      <c r="U436" s="42">
        <f t="shared" si="777"/>
        <v>4.224225531577837E-07</v>
      </c>
      <c r="V436" s="42">
        <f t="shared" si="777"/>
        <v>9.682170274167564E-07</v>
      </c>
      <c r="W436" s="42">
        <f aca="true" t="shared" si="778" ref="W436:AF436">W336/W$66</f>
        <v>1.360430401099433E-06</v>
      </c>
      <c r="X436" s="42">
        <f t="shared" si="778"/>
        <v>9.342696838055621E-07</v>
      </c>
      <c r="Y436" s="42">
        <f t="shared" si="778"/>
        <v>5.269599032278029E-07</v>
      </c>
      <c r="Z436" s="42">
        <f t="shared" si="778"/>
        <v>4.595336132913753E-06</v>
      </c>
      <c r="AA436" s="42">
        <f t="shared" si="778"/>
        <v>2.017690899038463E-06</v>
      </c>
      <c r="AB436" s="42">
        <f t="shared" si="778"/>
        <v>2.680286649173699E-06</v>
      </c>
      <c r="AC436" s="42">
        <f t="shared" si="778"/>
        <v>1.906543089385386E-07</v>
      </c>
      <c r="AD436" s="42">
        <f t="shared" si="778"/>
        <v>1.1248770040397587E-06</v>
      </c>
      <c r="AE436" s="42">
        <f t="shared" si="778"/>
        <v>5.177024883572749E-07</v>
      </c>
      <c r="AF436" s="42">
        <f t="shared" si="778"/>
        <v>7.471496830487579E-07</v>
      </c>
      <c r="AG436" s="42">
        <f aca="true" t="shared" si="779" ref="AG436:AS436">AG336/AG$66</f>
        <v>4.18452185126709E-07</v>
      </c>
      <c r="AH436" s="42">
        <f t="shared" si="779"/>
        <v>2.2883207917191372E-05</v>
      </c>
      <c r="AI436" s="42">
        <f t="shared" si="779"/>
        <v>1.9042406358648816E-05</v>
      </c>
      <c r="AJ436" s="42">
        <f t="shared" si="779"/>
        <v>5.975795746437582E-06</v>
      </c>
      <c r="AK436" s="42">
        <f t="shared" si="779"/>
        <v>2.544001350087244E-06</v>
      </c>
      <c r="AL436" s="42">
        <f t="shared" si="779"/>
        <v>4.314772829970553E-07</v>
      </c>
      <c r="AM436" s="42">
        <f t="shared" si="779"/>
        <v>4.7286813152159375E-07</v>
      </c>
      <c r="AN436" s="42">
        <f t="shared" si="779"/>
        <v>6.837087497329082E-06</v>
      </c>
      <c r="AO436" s="42">
        <f t="shared" si="779"/>
        <v>1.4709202112551563E-06</v>
      </c>
      <c r="AP436" s="42">
        <f t="shared" si="779"/>
        <v>9.823675869631767E-07</v>
      </c>
      <c r="AQ436" s="42">
        <f t="shared" si="779"/>
        <v>2.468531531234221E-09</v>
      </c>
      <c r="AR436" s="42">
        <f t="shared" si="779"/>
        <v>2.9617199895997812E-09</v>
      </c>
      <c r="AS436" s="14">
        <f t="shared" si="779"/>
        <v>3.6565492892446778E-06</v>
      </c>
    </row>
    <row r="437" spans="1:45" ht="10.5" customHeight="1">
      <c r="A437" s="3">
        <f t="shared" si="731"/>
        <v>33</v>
      </c>
      <c r="B437" s="3" t="str">
        <f t="shared" si="731"/>
        <v>Versicherung</v>
      </c>
      <c r="C437" s="42">
        <f aca="true" t="shared" si="780" ref="C437:L437">C337/C$66</f>
        <v>8.126678430376119E-06</v>
      </c>
      <c r="D437" s="42">
        <f t="shared" si="780"/>
        <v>2.439368163855691E-05</v>
      </c>
      <c r="E437" s="42">
        <f t="shared" si="780"/>
        <v>2.066533235554863E-06</v>
      </c>
      <c r="F437" s="42">
        <f t="shared" si="780"/>
        <v>6.748402961133486E-06</v>
      </c>
      <c r="G437" s="42">
        <f t="shared" si="780"/>
        <v>2.3478100932229275E-06</v>
      </c>
      <c r="H437" s="42">
        <f t="shared" si="780"/>
        <v>3.0797331239543693E-06</v>
      </c>
      <c r="I437" s="42">
        <f t="shared" si="780"/>
        <v>3.5497199414980493E-06</v>
      </c>
      <c r="J437" s="42">
        <f t="shared" si="780"/>
        <v>2.392126725388969E-06</v>
      </c>
      <c r="K437" s="42">
        <f t="shared" si="780"/>
        <v>6.463717002289854E-06</v>
      </c>
      <c r="L437" s="42">
        <f t="shared" si="780"/>
        <v>5.6940412677377444E-06</v>
      </c>
      <c r="M437" s="42">
        <f aca="true" t="shared" si="781" ref="M437:V437">M337/M$66</f>
        <v>7.791634469071088E-06</v>
      </c>
      <c r="N437" s="42">
        <f t="shared" si="781"/>
        <v>7.64823079193384E-06</v>
      </c>
      <c r="O437" s="42">
        <f t="shared" si="781"/>
        <v>5.990803526558763E-06</v>
      </c>
      <c r="P437" s="42">
        <f t="shared" si="781"/>
        <v>5.371576588638697E-06</v>
      </c>
      <c r="Q437" s="42">
        <f t="shared" si="781"/>
        <v>6.555147322675979E-06</v>
      </c>
      <c r="R437" s="42">
        <f t="shared" si="781"/>
        <v>4.378629974632686E-06</v>
      </c>
      <c r="S437" s="42">
        <f t="shared" si="781"/>
        <v>5.931450372302512E-06</v>
      </c>
      <c r="T437" s="42">
        <f t="shared" si="781"/>
        <v>6.789185606974114E-06</v>
      </c>
      <c r="U437" s="42">
        <f t="shared" si="781"/>
        <v>2.222941592653021E-06</v>
      </c>
      <c r="V437" s="42">
        <f t="shared" si="781"/>
        <v>2.948353965872093E-06</v>
      </c>
      <c r="W437" s="42">
        <f aca="true" t="shared" si="782" ref="W437:AF437">W337/W$66</f>
        <v>4.713523776181626E-06</v>
      </c>
      <c r="X437" s="42">
        <f t="shared" si="782"/>
        <v>1.3685668362173549E-05</v>
      </c>
      <c r="Y437" s="42">
        <f t="shared" si="782"/>
        <v>5.10585634806095E-06</v>
      </c>
      <c r="Z437" s="42">
        <f t="shared" si="782"/>
        <v>2.7047122746598507E-05</v>
      </c>
      <c r="AA437" s="42">
        <f t="shared" si="782"/>
        <v>1.0832255576640477E-05</v>
      </c>
      <c r="AB437" s="42">
        <f t="shared" si="782"/>
        <v>1.2925295089140563E-05</v>
      </c>
      <c r="AC437" s="42">
        <f t="shared" si="782"/>
        <v>4.221918604262363E-06</v>
      </c>
      <c r="AD437" s="42">
        <f t="shared" si="782"/>
        <v>9.805712289988883E-05</v>
      </c>
      <c r="AE437" s="42">
        <f t="shared" si="782"/>
        <v>2.60744526703506E-05</v>
      </c>
      <c r="AF437" s="42">
        <f t="shared" si="782"/>
        <v>6.513009691923183E-05</v>
      </c>
      <c r="AG437" s="42">
        <f aca="true" t="shared" si="783" ref="AG437:AS437">AG337/AG$66</f>
        <v>1.1707922543277495E-07</v>
      </c>
      <c r="AH437" s="42">
        <f t="shared" si="783"/>
        <v>5.470179146125914E-08</v>
      </c>
      <c r="AI437" s="42">
        <f t="shared" si="783"/>
        <v>2.295464222386345E-05</v>
      </c>
      <c r="AJ437" s="42">
        <f t="shared" si="783"/>
        <v>1.8312536144934357E-05</v>
      </c>
      <c r="AK437" s="42">
        <f t="shared" si="783"/>
        <v>3.073259067966398E-05</v>
      </c>
      <c r="AL437" s="42">
        <f t="shared" si="783"/>
        <v>1.4328480348686177E-05</v>
      </c>
      <c r="AM437" s="42">
        <f t="shared" si="783"/>
        <v>3.400091388136101E-05</v>
      </c>
      <c r="AN437" s="42">
        <f t="shared" si="783"/>
        <v>7.8049996212055E-06</v>
      </c>
      <c r="AO437" s="42">
        <f t="shared" si="783"/>
        <v>7.323308711149355E-06</v>
      </c>
      <c r="AP437" s="42">
        <f t="shared" si="783"/>
        <v>1.4412340656656564E-06</v>
      </c>
      <c r="AQ437" s="42">
        <f t="shared" si="783"/>
        <v>3.5937628932107045E-08</v>
      </c>
      <c r="AR437" s="42">
        <f t="shared" si="783"/>
        <v>4.311761573238816E-08</v>
      </c>
      <c r="AS437" s="14">
        <f t="shared" si="783"/>
        <v>1.1756106896345705E-05</v>
      </c>
    </row>
    <row r="438" spans="1:45" ht="10.5" customHeight="1">
      <c r="A438" s="3">
        <f t="shared" si="731"/>
        <v>34</v>
      </c>
      <c r="B438" s="3" t="str">
        <f t="shared" si="731"/>
        <v>Immobilien</v>
      </c>
      <c r="C438" s="42">
        <f aca="true" t="shared" si="784" ref="C438:L438">C338/C$66</f>
        <v>1.9498744673744418E-10</v>
      </c>
      <c r="D438" s="42">
        <f t="shared" si="784"/>
        <v>1.1680027136553943E-08</v>
      </c>
      <c r="E438" s="42">
        <f t="shared" si="784"/>
        <v>1.3353880148693183E-09</v>
      </c>
      <c r="F438" s="42">
        <f t="shared" si="784"/>
        <v>6.494807285582279E-10</v>
      </c>
      <c r="G438" s="42">
        <f t="shared" si="784"/>
        <v>2.8107531125530574E-09</v>
      </c>
      <c r="H438" s="42">
        <f t="shared" si="784"/>
        <v>2.9302921484329445E-08</v>
      </c>
      <c r="I438" s="42">
        <f t="shared" si="784"/>
        <v>3.508019425522345E-08</v>
      </c>
      <c r="J438" s="42">
        <f t="shared" si="784"/>
        <v>6.717021594091599E-09</v>
      </c>
      <c r="K438" s="42">
        <f t="shared" si="784"/>
        <v>1.413936538262795E-08</v>
      </c>
      <c r="L438" s="42">
        <f t="shared" si="784"/>
        <v>4.5749719801338216E-08</v>
      </c>
      <c r="M438" s="42">
        <f aca="true" t="shared" si="785" ref="M438:V438">M338/M$66</f>
        <v>1.348927725623183E-09</v>
      </c>
      <c r="N438" s="42">
        <f t="shared" si="785"/>
        <v>4.581998940780265E-08</v>
      </c>
      <c r="O438" s="42">
        <f t="shared" si="785"/>
        <v>8.89581411717278E-09</v>
      </c>
      <c r="P438" s="42">
        <f t="shared" si="785"/>
        <v>5.0464853325102705E-08</v>
      </c>
      <c r="Q438" s="42">
        <f t="shared" si="785"/>
        <v>2.7454892199148042E-08</v>
      </c>
      <c r="R438" s="42">
        <f t="shared" si="785"/>
        <v>1.651917856325109E-08</v>
      </c>
      <c r="S438" s="42">
        <f t="shared" si="785"/>
        <v>1.860005887198782E-08</v>
      </c>
      <c r="T438" s="42">
        <f t="shared" si="785"/>
        <v>1.330496577078494E-08</v>
      </c>
      <c r="U438" s="42">
        <f t="shared" si="785"/>
        <v>5.523088292071544E-09</v>
      </c>
      <c r="V438" s="42">
        <f t="shared" si="785"/>
        <v>1.1008831287021313E-08</v>
      </c>
      <c r="W438" s="42">
        <f aca="true" t="shared" si="786" ref="W438:AF438">W338/W$66</f>
        <v>1.89042302312939E-08</v>
      </c>
      <c r="X438" s="42">
        <f t="shared" si="786"/>
        <v>4.7940179359210585E-08</v>
      </c>
      <c r="Y438" s="42">
        <f t="shared" si="786"/>
        <v>6.214665288471436E-08</v>
      </c>
      <c r="Z438" s="42">
        <f t="shared" si="786"/>
        <v>1.0403974138235574E-07</v>
      </c>
      <c r="AA438" s="42">
        <f t="shared" si="786"/>
        <v>4.90886490452405E-07</v>
      </c>
      <c r="AB438" s="42">
        <f t="shared" si="786"/>
        <v>1.4652959969633774E-07</v>
      </c>
      <c r="AC438" s="42">
        <f t="shared" si="786"/>
        <v>2.5987535714891848E-09</v>
      </c>
      <c r="AD438" s="42">
        <f t="shared" si="786"/>
        <v>9.103734443268668E-08</v>
      </c>
      <c r="AE438" s="42">
        <f t="shared" si="786"/>
        <v>2.3159296123718202E-08</v>
      </c>
      <c r="AF438" s="42">
        <f t="shared" si="786"/>
        <v>6.04675202659571E-08</v>
      </c>
      <c r="AG438" s="42">
        <f aca="true" t="shared" si="787" ref="AG438:AS438">AG338/AG$66</f>
        <v>4.550132198864047E-08</v>
      </c>
      <c r="AH438" s="42">
        <f t="shared" si="787"/>
        <v>6.672004397241792E-09</v>
      </c>
      <c r="AI438" s="42">
        <f t="shared" si="787"/>
        <v>7.829197366950828E-09</v>
      </c>
      <c r="AJ438" s="42">
        <f t="shared" si="787"/>
        <v>1.3115839915450809E-10</v>
      </c>
      <c r="AK438" s="42">
        <f t="shared" si="787"/>
        <v>2.6525356247281454E-08</v>
      </c>
      <c r="AL438" s="42">
        <f t="shared" si="787"/>
        <v>1.803426484084498E-08</v>
      </c>
      <c r="AM438" s="42">
        <f t="shared" si="787"/>
        <v>1.0233191587319808E-07</v>
      </c>
      <c r="AN438" s="42">
        <f t="shared" si="787"/>
        <v>1.7812904244212716E-08</v>
      </c>
      <c r="AO438" s="42">
        <f t="shared" si="787"/>
        <v>7.208828769795161E-08</v>
      </c>
      <c r="AP438" s="42">
        <f t="shared" si="787"/>
        <v>7.480846494448629E-09</v>
      </c>
      <c r="AQ438" s="42">
        <f t="shared" si="787"/>
        <v>2.7047555865089303E-10</v>
      </c>
      <c r="AR438" s="42">
        <f t="shared" si="787"/>
        <v>3.245139300910595E-10</v>
      </c>
      <c r="AS438" s="14">
        <f t="shared" si="787"/>
        <v>5.574485243897232E-08</v>
      </c>
    </row>
    <row r="439" spans="1:45" ht="10.5" customHeight="1">
      <c r="A439" s="3">
        <f t="shared" si="731"/>
        <v>35</v>
      </c>
      <c r="B439" s="3" t="str">
        <f t="shared" si="731"/>
        <v>Leas Ber Verv</v>
      </c>
      <c r="C439" s="42">
        <f aca="true" t="shared" si="788" ref="C439:L439">C339/C$66</f>
        <v>0.0002666419661298013</v>
      </c>
      <c r="D439" s="42">
        <f t="shared" si="788"/>
        <v>0.0003860540382095895</v>
      </c>
      <c r="E439" s="42">
        <f t="shared" si="788"/>
        <v>0.00016429370170201418</v>
      </c>
      <c r="F439" s="42">
        <f t="shared" si="788"/>
        <v>0.00022925161779659272</v>
      </c>
      <c r="G439" s="42">
        <f t="shared" si="788"/>
        <v>0.0006651197943971195</v>
      </c>
      <c r="H439" s="42">
        <f t="shared" si="788"/>
        <v>0.0003222131873622226</v>
      </c>
      <c r="I439" s="42">
        <f t="shared" si="788"/>
        <v>0.0009463062518180426</v>
      </c>
      <c r="J439" s="42">
        <f t="shared" si="788"/>
        <v>0.001041235574624197</v>
      </c>
      <c r="K439" s="42">
        <f t="shared" si="788"/>
        <v>0.0004023383659085422</v>
      </c>
      <c r="L439" s="42">
        <f t="shared" si="788"/>
        <v>0.0009627541542392323</v>
      </c>
      <c r="M439" s="42">
        <f aca="true" t="shared" si="789" ref="M439:V439">M339/M$66</f>
        <v>0.00034876283280481005</v>
      </c>
      <c r="N439" s="42">
        <f t="shared" si="789"/>
        <v>0.0004277060332961784</v>
      </c>
      <c r="O439" s="42">
        <f t="shared" si="789"/>
        <v>0.0004533142239111872</v>
      </c>
      <c r="P439" s="42">
        <f t="shared" si="789"/>
        <v>0.0006429762828559485</v>
      </c>
      <c r="Q439" s="42">
        <f t="shared" si="789"/>
        <v>0.00036343197671047633</v>
      </c>
      <c r="R439" s="42">
        <f t="shared" si="789"/>
        <v>0.0006129029706593775</v>
      </c>
      <c r="S439" s="42">
        <f t="shared" si="789"/>
        <v>0.0006201958382414072</v>
      </c>
      <c r="T439" s="42">
        <f t="shared" si="789"/>
        <v>0.0007671287396612727</v>
      </c>
      <c r="U439" s="42">
        <f t="shared" si="789"/>
        <v>0.00027235803556728766</v>
      </c>
      <c r="V439" s="42">
        <f t="shared" si="789"/>
        <v>0.000496738042623579</v>
      </c>
      <c r="W439" s="42">
        <f aca="true" t="shared" si="790" ref="W439:AF439">W339/W$66</f>
        <v>0.0006235354401347652</v>
      </c>
      <c r="X439" s="42">
        <f t="shared" si="790"/>
        <v>0.0005204833550514573</v>
      </c>
      <c r="Y439" s="42">
        <f t="shared" si="790"/>
        <v>0.00035631042648893177</v>
      </c>
      <c r="Z439" s="42">
        <f t="shared" si="790"/>
        <v>0.0008219048325094891</v>
      </c>
      <c r="AA439" s="42">
        <f t="shared" si="790"/>
        <v>0.00046679723880469544</v>
      </c>
      <c r="AB439" s="42">
        <f t="shared" si="790"/>
        <v>0.0003828473740637609</v>
      </c>
      <c r="AC439" s="42">
        <f t="shared" si="790"/>
        <v>7.484603247972389E-05</v>
      </c>
      <c r="AD439" s="42">
        <f t="shared" si="790"/>
        <v>0.00014722803305307735</v>
      </c>
      <c r="AE439" s="42">
        <f t="shared" si="790"/>
        <v>0.0001856426750487014</v>
      </c>
      <c r="AF439" s="42">
        <f t="shared" si="790"/>
        <v>9.778969419452254E-05</v>
      </c>
      <c r="AG439" s="42">
        <f aca="true" t="shared" si="791" ref="AG439:AS439">AG339/AG$66</f>
        <v>1.9693915074415618E-05</v>
      </c>
      <c r="AH439" s="42">
        <f t="shared" si="791"/>
        <v>0.00016500242615671338</v>
      </c>
      <c r="AI439" s="42">
        <f t="shared" si="791"/>
        <v>0.002001254188066335</v>
      </c>
      <c r="AJ439" s="42">
        <f t="shared" si="791"/>
        <v>0.00016443225548285454</v>
      </c>
      <c r="AK439" s="42">
        <f t="shared" si="791"/>
        <v>0.0011177804190692887</v>
      </c>
      <c r="AL439" s="42">
        <f t="shared" si="791"/>
        <v>0.00014111820826323313</v>
      </c>
      <c r="AM439" s="42">
        <f t="shared" si="791"/>
        <v>0.0005106520777819252</v>
      </c>
      <c r="AN439" s="42">
        <f t="shared" si="791"/>
        <v>0.0005883472306112374</v>
      </c>
      <c r="AO439" s="42">
        <f t="shared" si="791"/>
        <v>0.00024260280513361182</v>
      </c>
      <c r="AP439" s="42">
        <f t="shared" si="791"/>
        <v>9.74003263516409E-05</v>
      </c>
      <c r="AQ439" s="42">
        <f t="shared" si="791"/>
        <v>1.837159752730854E-07</v>
      </c>
      <c r="AR439" s="42">
        <f t="shared" si="791"/>
        <v>2.2042063043977746E-07</v>
      </c>
      <c r="AS439" s="14">
        <f t="shared" si="791"/>
        <v>0.0005087200568459825</v>
      </c>
    </row>
    <row r="440" spans="1:45" ht="10.5" customHeight="1">
      <c r="A440" s="3">
        <f t="shared" si="731"/>
        <v>36</v>
      </c>
      <c r="B440" s="3" t="str">
        <f t="shared" si="731"/>
        <v>Unterr Wissen</v>
      </c>
      <c r="C440" s="42">
        <f aca="true" t="shared" si="792" ref="C440:L440">C340/C$66</f>
        <v>6.415856818373967E-05</v>
      </c>
      <c r="D440" s="42">
        <f t="shared" si="792"/>
        <v>6.338771777320512E-05</v>
      </c>
      <c r="E440" s="42">
        <f t="shared" si="792"/>
        <v>0.00015718929888887466</v>
      </c>
      <c r="F440" s="42">
        <f t="shared" si="792"/>
        <v>9.642862086474318E-05</v>
      </c>
      <c r="G440" s="42">
        <f t="shared" si="792"/>
        <v>0</v>
      </c>
      <c r="H440" s="42">
        <f t="shared" si="792"/>
        <v>0.00019657123280017078</v>
      </c>
      <c r="I440" s="42">
        <f t="shared" si="792"/>
        <v>0.0005423574332919459</v>
      </c>
      <c r="J440" s="42">
        <f t="shared" si="792"/>
        <v>0.0005032802307002989</v>
      </c>
      <c r="K440" s="42">
        <f t="shared" si="792"/>
        <v>0.0003237697314098435</v>
      </c>
      <c r="L440" s="42">
        <f t="shared" si="792"/>
        <v>0.0003014394222396478</v>
      </c>
      <c r="M440" s="42">
        <f aca="true" t="shared" si="793" ref="M440:V440">M340/M$66</f>
        <v>0.00017833735097104645</v>
      </c>
      <c r="N440" s="42">
        <f t="shared" si="793"/>
        <v>0.0002622638982629698</v>
      </c>
      <c r="O440" s="42">
        <f t="shared" si="793"/>
        <v>0.0002846444711306594</v>
      </c>
      <c r="P440" s="42">
        <f t="shared" si="793"/>
        <v>0.0004536031402514567</v>
      </c>
      <c r="Q440" s="42">
        <f t="shared" si="793"/>
        <v>0.0005356080682207453</v>
      </c>
      <c r="R440" s="42">
        <f t="shared" si="793"/>
        <v>0.00014505469541410785</v>
      </c>
      <c r="S440" s="42">
        <f t="shared" si="793"/>
        <v>0.00020572095917074733</v>
      </c>
      <c r="T440" s="42">
        <f t="shared" si="793"/>
        <v>0.00028771321930149747</v>
      </c>
      <c r="U440" s="42">
        <f t="shared" si="793"/>
        <v>0.00013704892168467313</v>
      </c>
      <c r="V440" s="42">
        <f t="shared" si="793"/>
        <v>0.0002553816145456567</v>
      </c>
      <c r="W440" s="42">
        <f aca="true" t="shared" si="794" ref="W440:AF440">W340/W$66</f>
        <v>0.0002524337845461867</v>
      </c>
      <c r="X440" s="42">
        <f t="shared" si="794"/>
        <v>5.928677591944395E-05</v>
      </c>
      <c r="Y440" s="42">
        <f t="shared" si="794"/>
        <v>0.00012472831341620217</v>
      </c>
      <c r="Z440" s="42">
        <f t="shared" si="794"/>
        <v>0.000606586137503794</v>
      </c>
      <c r="AA440" s="42">
        <f t="shared" si="794"/>
        <v>0.0005733883511667378</v>
      </c>
      <c r="AB440" s="42">
        <f t="shared" si="794"/>
        <v>0.00028383590075672715</v>
      </c>
      <c r="AC440" s="42">
        <f t="shared" si="794"/>
        <v>0.00016557840395596405</v>
      </c>
      <c r="AD440" s="42">
        <f t="shared" si="794"/>
        <v>0.00011719723558585637</v>
      </c>
      <c r="AE440" s="42">
        <f t="shared" si="794"/>
        <v>5.826437977484405E-05</v>
      </c>
      <c r="AF440" s="42">
        <f t="shared" si="794"/>
        <v>7.784306827119471E-05</v>
      </c>
      <c r="AG440" s="42">
        <f aca="true" t="shared" si="795" ref="AG440:AS440">AG340/AG$66</f>
        <v>9.380625681212943E-05</v>
      </c>
      <c r="AH440" s="42">
        <f t="shared" si="795"/>
        <v>0.0001198961918451746</v>
      </c>
      <c r="AI440" s="42">
        <f t="shared" si="795"/>
        <v>0.0006757259306765977</v>
      </c>
      <c r="AJ440" s="42">
        <f t="shared" si="795"/>
        <v>4.684795672101006E-05</v>
      </c>
      <c r="AK440" s="42">
        <f t="shared" si="795"/>
        <v>0.0014994485206519296</v>
      </c>
      <c r="AL440" s="42">
        <f t="shared" si="795"/>
        <v>0.0029245107175740605</v>
      </c>
      <c r="AM440" s="42">
        <f t="shared" si="795"/>
        <v>0.00035235935517514245</v>
      </c>
      <c r="AN440" s="42">
        <f t="shared" si="795"/>
        <v>0.00024308690689721677</v>
      </c>
      <c r="AO440" s="42">
        <f t="shared" si="795"/>
        <v>0.0005414565034338978</v>
      </c>
      <c r="AP440" s="42">
        <f t="shared" si="795"/>
        <v>0.00020349939972097368</v>
      </c>
      <c r="AQ440" s="42">
        <f t="shared" si="795"/>
        <v>3.3009367795586277E-06</v>
      </c>
      <c r="AR440" s="42">
        <f t="shared" si="795"/>
        <v>3.960431665839758E-06</v>
      </c>
      <c r="AS440" s="14">
        <f t="shared" si="795"/>
        <v>0.00039733303633140976</v>
      </c>
    </row>
    <row r="441" spans="1:45" ht="10.5" customHeight="1">
      <c r="A441" s="3">
        <f t="shared" si="731"/>
        <v>37</v>
      </c>
      <c r="B441" s="3" t="str">
        <f t="shared" si="731"/>
        <v>Gesundheitsw</v>
      </c>
      <c r="C441" s="42">
        <f aca="true" t="shared" si="796" ref="C441:L441">C341/C$66</f>
        <v>4.092984974411958E-08</v>
      </c>
      <c r="D441" s="42">
        <f t="shared" si="796"/>
        <v>4.411564208096537E-09</v>
      </c>
      <c r="E441" s="42">
        <f t="shared" si="796"/>
        <v>1.0819127851247945E-08</v>
      </c>
      <c r="F441" s="42">
        <f t="shared" si="796"/>
        <v>2.9910421101416577E-09</v>
      </c>
      <c r="G441" s="42">
        <f t="shared" si="796"/>
        <v>1.7805778753506088E-09</v>
      </c>
      <c r="H441" s="42">
        <f t="shared" si="796"/>
        <v>6.431775805822712E-10</v>
      </c>
      <c r="I441" s="42">
        <f t="shared" si="796"/>
        <v>6.666214105686227E-10</v>
      </c>
      <c r="J441" s="42">
        <f t="shared" si="796"/>
        <v>0</v>
      </c>
      <c r="K441" s="42">
        <f t="shared" si="796"/>
        <v>0</v>
      </c>
      <c r="L441" s="42">
        <f t="shared" si="796"/>
        <v>0</v>
      </c>
      <c r="M441" s="42">
        <f aca="true" t="shared" si="797" ref="M441:V441">M341/M$66</f>
        <v>0</v>
      </c>
      <c r="N441" s="42">
        <f t="shared" si="797"/>
        <v>1.9554957754462794E-10</v>
      </c>
      <c r="O441" s="42">
        <f t="shared" si="797"/>
        <v>0</v>
      </c>
      <c r="P441" s="42">
        <f t="shared" si="797"/>
        <v>0</v>
      </c>
      <c r="Q441" s="42">
        <f t="shared" si="797"/>
        <v>0</v>
      </c>
      <c r="R441" s="42">
        <f t="shared" si="797"/>
        <v>9.542069715125842E-10</v>
      </c>
      <c r="S441" s="42">
        <f t="shared" si="797"/>
        <v>0</v>
      </c>
      <c r="T441" s="42">
        <f t="shared" si="797"/>
        <v>1.1271392039615628E-09</v>
      </c>
      <c r="U441" s="42">
        <f t="shared" si="797"/>
        <v>2.3654992326475116E-10</v>
      </c>
      <c r="V441" s="42">
        <f t="shared" si="797"/>
        <v>7.382158958690997E-10</v>
      </c>
      <c r="W441" s="42">
        <f aca="true" t="shared" si="798" ref="W441:AF441">W341/W$66</f>
        <v>9.942778358614745E-10</v>
      </c>
      <c r="X441" s="42">
        <f t="shared" si="798"/>
        <v>1.1854575369491606E-09</v>
      </c>
      <c r="Y441" s="42">
        <f t="shared" si="798"/>
        <v>2.9498629963042464E-10</v>
      </c>
      <c r="Z441" s="42">
        <f t="shared" si="798"/>
        <v>2.2161017777866304E-09</v>
      </c>
      <c r="AA441" s="42">
        <f t="shared" si="798"/>
        <v>2.1352059415928895E-09</v>
      </c>
      <c r="AB441" s="42">
        <f t="shared" si="798"/>
        <v>8.280155111383138E-10</v>
      </c>
      <c r="AC441" s="42">
        <f t="shared" si="798"/>
        <v>1.1351477640615027E-08</v>
      </c>
      <c r="AD441" s="42">
        <f t="shared" si="798"/>
        <v>5.431632121386335E-09</v>
      </c>
      <c r="AE441" s="42">
        <f t="shared" si="798"/>
        <v>1.519225177682239E-09</v>
      </c>
      <c r="AF441" s="42">
        <f t="shared" si="798"/>
        <v>3.6077208471299433E-09</v>
      </c>
      <c r="AG441" s="42">
        <f aca="true" t="shared" si="799" ref="AG441:AS441">AG341/AG$66</f>
        <v>3.4168320973134612E-09</v>
      </c>
      <c r="AH441" s="42">
        <f t="shared" si="799"/>
        <v>8.348057557897948E-10</v>
      </c>
      <c r="AI441" s="42">
        <f t="shared" si="799"/>
        <v>2.895044113638672E-08</v>
      </c>
      <c r="AJ441" s="42">
        <f t="shared" si="799"/>
        <v>4.903767487433206E-10</v>
      </c>
      <c r="AK441" s="42">
        <f t="shared" si="799"/>
        <v>1.782406827840716E-09</v>
      </c>
      <c r="AL441" s="42">
        <f t="shared" si="799"/>
        <v>6.522824181693208E-10</v>
      </c>
      <c r="AM441" s="42">
        <f t="shared" si="799"/>
        <v>5.396046713396927E-08</v>
      </c>
      <c r="AN441" s="42">
        <f t="shared" si="799"/>
        <v>1.9671730884222715E-09</v>
      </c>
      <c r="AO441" s="42">
        <f t="shared" si="799"/>
        <v>3.61851404193439E-08</v>
      </c>
      <c r="AP441" s="42">
        <f t="shared" si="799"/>
        <v>1.4138483344745306E-06</v>
      </c>
      <c r="AQ441" s="42">
        <f t="shared" si="799"/>
        <v>2.482959139636947E-10</v>
      </c>
      <c r="AR441" s="42">
        <f t="shared" si="799"/>
        <v>2.979030093063239E-10</v>
      </c>
      <c r="AS441" s="14">
        <f t="shared" si="799"/>
        <v>2.5122560882858694E-08</v>
      </c>
    </row>
    <row r="442" spans="1:45" ht="10.5" customHeight="1">
      <c r="A442" s="3">
        <f t="shared" si="731"/>
        <v>38</v>
      </c>
      <c r="B442" s="3" t="str">
        <f t="shared" si="731"/>
        <v>Nm Dienstleist</v>
      </c>
      <c r="C442" s="42">
        <f aca="true" t="shared" si="800" ref="C442:L442">C342/C$66</f>
        <v>0</v>
      </c>
      <c r="D442" s="42">
        <f t="shared" si="800"/>
        <v>0</v>
      </c>
      <c r="E442" s="42">
        <f t="shared" si="800"/>
        <v>0</v>
      </c>
      <c r="F442" s="42">
        <f t="shared" si="800"/>
        <v>0</v>
      </c>
      <c r="G442" s="42">
        <f t="shared" si="800"/>
        <v>0</v>
      </c>
      <c r="H442" s="42">
        <f t="shared" si="800"/>
        <v>0</v>
      </c>
      <c r="I442" s="42">
        <f t="shared" si="800"/>
        <v>0</v>
      </c>
      <c r="J442" s="42">
        <f t="shared" si="800"/>
        <v>0</v>
      </c>
      <c r="K442" s="42">
        <f t="shared" si="800"/>
        <v>0</v>
      </c>
      <c r="L442" s="42">
        <f t="shared" si="800"/>
        <v>0</v>
      </c>
      <c r="M442" s="42">
        <f aca="true" t="shared" si="801" ref="M442:V442">M342/M$66</f>
        <v>0</v>
      </c>
      <c r="N442" s="42">
        <f t="shared" si="801"/>
        <v>0</v>
      </c>
      <c r="O442" s="42">
        <f t="shared" si="801"/>
        <v>0</v>
      </c>
      <c r="P442" s="42">
        <f t="shared" si="801"/>
        <v>0</v>
      </c>
      <c r="Q442" s="42">
        <f t="shared" si="801"/>
        <v>0</v>
      </c>
      <c r="R442" s="42">
        <f t="shared" si="801"/>
        <v>0</v>
      </c>
      <c r="S442" s="42">
        <f t="shared" si="801"/>
        <v>0</v>
      </c>
      <c r="T442" s="42">
        <f t="shared" si="801"/>
        <v>0</v>
      </c>
      <c r="U442" s="42">
        <f t="shared" si="801"/>
        <v>0</v>
      </c>
      <c r="V442" s="42">
        <f t="shared" si="801"/>
        <v>0</v>
      </c>
      <c r="W442" s="42">
        <f aca="true" t="shared" si="802" ref="W442:AF442">W342/W$66</f>
        <v>0</v>
      </c>
      <c r="X442" s="42">
        <f t="shared" si="802"/>
        <v>0</v>
      </c>
      <c r="Y442" s="42">
        <f t="shared" si="802"/>
        <v>0</v>
      </c>
      <c r="Z442" s="42">
        <f t="shared" si="802"/>
        <v>0</v>
      </c>
      <c r="AA442" s="42">
        <f t="shared" si="802"/>
        <v>0</v>
      </c>
      <c r="AB442" s="42">
        <f t="shared" si="802"/>
        <v>0</v>
      </c>
      <c r="AC442" s="42">
        <f t="shared" si="802"/>
        <v>0</v>
      </c>
      <c r="AD442" s="42">
        <f t="shared" si="802"/>
        <v>0</v>
      </c>
      <c r="AE442" s="42">
        <f t="shared" si="802"/>
        <v>0</v>
      </c>
      <c r="AF442" s="42">
        <f t="shared" si="802"/>
        <v>0</v>
      </c>
      <c r="AG442" s="42">
        <f aca="true" t="shared" si="803" ref="AG442:AS442">AG342/AG$66</f>
        <v>0</v>
      </c>
      <c r="AH442" s="42">
        <f t="shared" si="803"/>
        <v>0</v>
      </c>
      <c r="AI442" s="42">
        <f t="shared" si="803"/>
        <v>0</v>
      </c>
      <c r="AJ442" s="42">
        <f t="shared" si="803"/>
        <v>0</v>
      </c>
      <c r="AK442" s="42">
        <f t="shared" si="803"/>
        <v>0</v>
      </c>
      <c r="AL442" s="42">
        <f t="shared" si="803"/>
        <v>0</v>
      </c>
      <c r="AM442" s="42">
        <f t="shared" si="803"/>
        <v>0</v>
      </c>
      <c r="AN442" s="42">
        <f t="shared" si="803"/>
        <v>0</v>
      </c>
      <c r="AO442" s="42">
        <f t="shared" si="803"/>
        <v>0</v>
      </c>
      <c r="AP442" s="42">
        <f t="shared" si="803"/>
        <v>0</v>
      </c>
      <c r="AQ442" s="42">
        <f t="shared" si="803"/>
        <v>0</v>
      </c>
      <c r="AR442" s="42">
        <f t="shared" si="803"/>
        <v>0</v>
      </c>
      <c r="AS442" s="14">
        <f t="shared" si="803"/>
        <v>0</v>
      </c>
    </row>
    <row r="443" spans="1:45" ht="10.5" customHeight="1">
      <c r="A443" s="3">
        <f t="shared" si="731"/>
        <v>39</v>
      </c>
      <c r="B443" s="3" t="str">
        <f t="shared" si="731"/>
        <v>Staat</v>
      </c>
      <c r="C443" s="42">
        <f aca="true" t="shared" si="804" ref="C443:L443">C343/C$66</f>
        <v>1.261904460887074E-08</v>
      </c>
      <c r="D443" s="42">
        <f t="shared" si="804"/>
        <v>2.009959189557895E-08</v>
      </c>
      <c r="E443" s="42">
        <f t="shared" si="804"/>
        <v>2.048920035176299E-09</v>
      </c>
      <c r="F443" s="42">
        <f t="shared" si="804"/>
        <v>9.965149173022068E-09</v>
      </c>
      <c r="G443" s="42">
        <f t="shared" si="804"/>
        <v>4.5946856261395904E-08</v>
      </c>
      <c r="H443" s="42">
        <f t="shared" si="804"/>
        <v>2.0339094946240154E-08</v>
      </c>
      <c r="I443" s="42">
        <f t="shared" si="804"/>
        <v>2.9596431166544876E-08</v>
      </c>
      <c r="J443" s="42">
        <f t="shared" si="804"/>
        <v>2.1379356240284513E-08</v>
      </c>
      <c r="K443" s="42">
        <f t="shared" si="804"/>
        <v>5.593558491080116E-09</v>
      </c>
      <c r="L443" s="42">
        <f t="shared" si="804"/>
        <v>3.0228007573460016E-08</v>
      </c>
      <c r="M443" s="42">
        <f aca="true" t="shared" si="805" ref="M443:V443">M343/M$66</f>
        <v>5.5216595926421E-09</v>
      </c>
      <c r="N443" s="42">
        <f t="shared" si="805"/>
        <v>1.1521923280806841E-08</v>
      </c>
      <c r="O443" s="42">
        <f t="shared" si="805"/>
        <v>1.0620468783945643E-08</v>
      </c>
      <c r="P443" s="42">
        <f t="shared" si="805"/>
        <v>1.289555430568064E-08</v>
      </c>
      <c r="Q443" s="42">
        <f t="shared" si="805"/>
        <v>8.169171202362349E-09</v>
      </c>
      <c r="R443" s="42">
        <f t="shared" si="805"/>
        <v>1.9096077546309575E-08</v>
      </c>
      <c r="S443" s="42">
        <f t="shared" si="805"/>
        <v>2.059625279337013E-08</v>
      </c>
      <c r="T443" s="42">
        <f t="shared" si="805"/>
        <v>1.6229309147549068E-08</v>
      </c>
      <c r="U443" s="42">
        <f t="shared" si="805"/>
        <v>8.323136165061464E-09</v>
      </c>
      <c r="V443" s="42">
        <f t="shared" si="805"/>
        <v>1.636249566883222E-08</v>
      </c>
      <c r="W443" s="42">
        <f aca="true" t="shared" si="806" ref="W443:AF443">W343/W$66</f>
        <v>1.083022495580522E-08</v>
      </c>
      <c r="X443" s="42">
        <f t="shared" si="806"/>
        <v>1.4235532792921256E-08</v>
      </c>
      <c r="Y443" s="42">
        <f t="shared" si="806"/>
        <v>1.53709214191557E-09</v>
      </c>
      <c r="Z443" s="42">
        <f t="shared" si="806"/>
        <v>1.6255890272561357E-08</v>
      </c>
      <c r="AA443" s="42">
        <f t="shared" si="806"/>
        <v>7.3930248774884675E-09</v>
      </c>
      <c r="AB443" s="42">
        <f t="shared" si="806"/>
        <v>1.0554004252726414E-08</v>
      </c>
      <c r="AC443" s="42">
        <f t="shared" si="806"/>
        <v>1.4747944540055845E-09</v>
      </c>
      <c r="AD443" s="42">
        <f t="shared" si="806"/>
        <v>3.030275302766219E-08</v>
      </c>
      <c r="AE443" s="42">
        <f t="shared" si="806"/>
        <v>9.06928841363718E-09</v>
      </c>
      <c r="AF443" s="42">
        <f t="shared" si="806"/>
        <v>2.0127260348298683E-08</v>
      </c>
      <c r="AG443" s="42">
        <f aca="true" t="shared" si="807" ref="AG443:AS443">AG343/AG$66</f>
        <v>3.855796068521226E-09</v>
      </c>
      <c r="AH443" s="42">
        <f t="shared" si="807"/>
        <v>2.35926737627836E-09</v>
      </c>
      <c r="AI443" s="42">
        <f t="shared" si="807"/>
        <v>1.3491944339904045E-08</v>
      </c>
      <c r="AJ443" s="42">
        <f t="shared" si="807"/>
        <v>5.102250470933793E-08</v>
      </c>
      <c r="AK443" s="42">
        <f t="shared" si="807"/>
        <v>1.0412366187704511E-08</v>
      </c>
      <c r="AL443" s="42">
        <f t="shared" si="807"/>
        <v>6.118822301040849E-09</v>
      </c>
      <c r="AM443" s="42">
        <f t="shared" si="807"/>
        <v>2.4048975944731406E-08</v>
      </c>
      <c r="AN443" s="42">
        <f t="shared" si="807"/>
        <v>1.664678620463012E-08</v>
      </c>
      <c r="AO443" s="42">
        <f t="shared" si="807"/>
        <v>2.324257422410314E-08</v>
      </c>
      <c r="AP443" s="42">
        <f t="shared" si="807"/>
        <v>7.508396166733452E-07</v>
      </c>
      <c r="AQ443" s="42">
        <f t="shared" si="807"/>
        <v>2.4256445421161833E-10</v>
      </c>
      <c r="AR443" s="42">
        <f t="shared" si="807"/>
        <v>2.910264599479189E-10</v>
      </c>
      <c r="AS443" s="14">
        <f t="shared" si="807"/>
        <v>2.4849273225156307E-08</v>
      </c>
    </row>
    <row r="444" spans="1:45" ht="10.5" customHeight="1">
      <c r="A444" s="3">
        <f t="shared" si="731"/>
        <v>40</v>
      </c>
      <c r="B444" s="3" t="str">
        <f t="shared" si="731"/>
        <v>Sozialvers</v>
      </c>
      <c r="C444" s="42">
        <f aca="true" t="shared" si="808" ref="C444:L444">C344/C$66</f>
        <v>0</v>
      </c>
      <c r="D444" s="42">
        <f t="shared" si="808"/>
        <v>0</v>
      </c>
      <c r="E444" s="42">
        <f t="shared" si="808"/>
        <v>0</v>
      </c>
      <c r="F444" s="42">
        <f t="shared" si="808"/>
        <v>0</v>
      </c>
      <c r="G444" s="42">
        <f t="shared" si="808"/>
        <v>0</v>
      </c>
      <c r="H444" s="42">
        <f t="shared" si="808"/>
        <v>0</v>
      </c>
      <c r="I444" s="42">
        <f t="shared" si="808"/>
        <v>0</v>
      </c>
      <c r="J444" s="42">
        <f t="shared" si="808"/>
        <v>0</v>
      </c>
      <c r="K444" s="42">
        <f t="shared" si="808"/>
        <v>0</v>
      </c>
      <c r="L444" s="42">
        <f t="shared" si="808"/>
        <v>0</v>
      </c>
      <c r="M444" s="42">
        <f aca="true" t="shared" si="809" ref="M444:V444">M344/M$66</f>
        <v>0</v>
      </c>
      <c r="N444" s="42">
        <f t="shared" si="809"/>
        <v>0</v>
      </c>
      <c r="O444" s="42">
        <f t="shared" si="809"/>
        <v>0</v>
      </c>
      <c r="P444" s="42">
        <f t="shared" si="809"/>
        <v>0</v>
      </c>
      <c r="Q444" s="42">
        <f t="shared" si="809"/>
        <v>0</v>
      </c>
      <c r="R444" s="42">
        <f t="shared" si="809"/>
        <v>0</v>
      </c>
      <c r="S444" s="42">
        <f t="shared" si="809"/>
        <v>0</v>
      </c>
      <c r="T444" s="42">
        <f t="shared" si="809"/>
        <v>0</v>
      </c>
      <c r="U444" s="42">
        <f t="shared" si="809"/>
        <v>0</v>
      </c>
      <c r="V444" s="42">
        <f t="shared" si="809"/>
        <v>0</v>
      </c>
      <c r="W444" s="42">
        <f aca="true" t="shared" si="810" ref="W444:AF444">W344/W$66</f>
        <v>0</v>
      </c>
      <c r="X444" s="42">
        <f t="shared" si="810"/>
        <v>0</v>
      </c>
      <c r="Y444" s="42">
        <f t="shared" si="810"/>
        <v>0</v>
      </c>
      <c r="Z444" s="42">
        <f t="shared" si="810"/>
        <v>0</v>
      </c>
      <c r="AA444" s="42">
        <f t="shared" si="810"/>
        <v>0</v>
      </c>
      <c r="AB444" s="42">
        <f t="shared" si="810"/>
        <v>0</v>
      </c>
      <c r="AC444" s="42">
        <f t="shared" si="810"/>
        <v>0</v>
      </c>
      <c r="AD444" s="42">
        <f t="shared" si="810"/>
        <v>0</v>
      </c>
      <c r="AE444" s="42">
        <f t="shared" si="810"/>
        <v>0</v>
      </c>
      <c r="AF444" s="42">
        <f t="shared" si="810"/>
        <v>0</v>
      </c>
      <c r="AG444" s="42">
        <f aca="true" t="shared" si="811" ref="AG444:AS444">AG344/AG$66</f>
        <v>0</v>
      </c>
      <c r="AH444" s="42">
        <f t="shared" si="811"/>
        <v>0</v>
      </c>
      <c r="AI444" s="42">
        <f t="shared" si="811"/>
        <v>0</v>
      </c>
      <c r="AJ444" s="42">
        <f t="shared" si="811"/>
        <v>0</v>
      </c>
      <c r="AK444" s="42">
        <f t="shared" si="811"/>
        <v>0</v>
      </c>
      <c r="AL444" s="42">
        <f t="shared" si="811"/>
        <v>0</v>
      </c>
      <c r="AM444" s="42">
        <f t="shared" si="811"/>
        <v>0</v>
      </c>
      <c r="AN444" s="42">
        <f t="shared" si="811"/>
        <v>0</v>
      </c>
      <c r="AO444" s="42">
        <f t="shared" si="811"/>
        <v>0</v>
      </c>
      <c r="AP444" s="42">
        <f t="shared" si="811"/>
        <v>0</v>
      </c>
      <c r="AQ444" s="42">
        <f t="shared" si="811"/>
        <v>0</v>
      </c>
      <c r="AR444" s="42">
        <f t="shared" si="811"/>
        <v>0</v>
      </c>
      <c r="AS444" s="14">
        <f t="shared" si="811"/>
        <v>0</v>
      </c>
    </row>
    <row r="445" spans="1:45" ht="10.5" customHeight="1">
      <c r="A445" s="3">
        <f>A45</f>
        <v>41</v>
      </c>
      <c r="B445" s="3" t="str">
        <f>B45</f>
        <v> ---</v>
      </c>
      <c r="C445" s="42">
        <f aca="true" t="shared" si="812" ref="C445:L445">C345/C$66</f>
        <v>0</v>
      </c>
      <c r="D445" s="42">
        <f t="shared" si="812"/>
        <v>0</v>
      </c>
      <c r="E445" s="42">
        <f t="shared" si="812"/>
        <v>0</v>
      </c>
      <c r="F445" s="42">
        <f t="shared" si="812"/>
        <v>0</v>
      </c>
      <c r="G445" s="42">
        <f t="shared" si="812"/>
        <v>0</v>
      </c>
      <c r="H445" s="42">
        <f t="shared" si="812"/>
        <v>0</v>
      </c>
      <c r="I445" s="42">
        <f t="shared" si="812"/>
        <v>0</v>
      </c>
      <c r="J445" s="42">
        <f t="shared" si="812"/>
        <v>0</v>
      </c>
      <c r="K445" s="42">
        <f t="shared" si="812"/>
        <v>0</v>
      </c>
      <c r="L445" s="42">
        <f t="shared" si="812"/>
        <v>0</v>
      </c>
      <c r="M445" s="42">
        <f aca="true" t="shared" si="813" ref="M445:V445">M345/M$66</f>
        <v>0</v>
      </c>
      <c r="N445" s="42">
        <f t="shared" si="813"/>
        <v>0</v>
      </c>
      <c r="O445" s="42">
        <f t="shared" si="813"/>
        <v>0</v>
      </c>
      <c r="P445" s="42">
        <f t="shared" si="813"/>
        <v>0</v>
      </c>
      <c r="Q445" s="42">
        <f t="shared" si="813"/>
        <v>0</v>
      </c>
      <c r="R445" s="42">
        <f t="shared" si="813"/>
        <v>0</v>
      </c>
      <c r="S445" s="42">
        <f t="shared" si="813"/>
        <v>0</v>
      </c>
      <c r="T445" s="42">
        <f t="shared" si="813"/>
        <v>0</v>
      </c>
      <c r="U445" s="42">
        <f t="shared" si="813"/>
        <v>0</v>
      </c>
      <c r="V445" s="42">
        <f t="shared" si="813"/>
        <v>0</v>
      </c>
      <c r="W445" s="42">
        <f aca="true" t="shared" si="814" ref="W445:AF445">W345/W$66</f>
        <v>0</v>
      </c>
      <c r="X445" s="42">
        <f t="shared" si="814"/>
        <v>0</v>
      </c>
      <c r="Y445" s="42">
        <f t="shared" si="814"/>
        <v>0</v>
      </c>
      <c r="Z445" s="42">
        <f t="shared" si="814"/>
        <v>0</v>
      </c>
      <c r="AA445" s="42">
        <f t="shared" si="814"/>
        <v>0</v>
      </c>
      <c r="AB445" s="42">
        <f t="shared" si="814"/>
        <v>0</v>
      </c>
      <c r="AC445" s="42">
        <f t="shared" si="814"/>
        <v>0</v>
      </c>
      <c r="AD445" s="42">
        <f t="shared" si="814"/>
        <v>0</v>
      </c>
      <c r="AE445" s="42">
        <f t="shared" si="814"/>
        <v>0</v>
      </c>
      <c r="AF445" s="42">
        <f t="shared" si="814"/>
        <v>0</v>
      </c>
      <c r="AG445" s="42">
        <f aca="true" t="shared" si="815" ref="AG445:AS445">AG345/AG$66</f>
        <v>0</v>
      </c>
      <c r="AH445" s="42">
        <f t="shared" si="815"/>
        <v>0</v>
      </c>
      <c r="AI445" s="42">
        <f t="shared" si="815"/>
        <v>0</v>
      </c>
      <c r="AJ445" s="42">
        <f t="shared" si="815"/>
        <v>0</v>
      </c>
      <c r="AK445" s="42">
        <f t="shared" si="815"/>
        <v>0</v>
      </c>
      <c r="AL445" s="42">
        <f t="shared" si="815"/>
        <v>0</v>
      </c>
      <c r="AM445" s="42">
        <f t="shared" si="815"/>
        <v>0</v>
      </c>
      <c r="AN445" s="42">
        <f t="shared" si="815"/>
        <v>0</v>
      </c>
      <c r="AO445" s="42">
        <f t="shared" si="815"/>
        <v>0</v>
      </c>
      <c r="AP445" s="42">
        <f t="shared" si="815"/>
        <v>0</v>
      </c>
      <c r="AQ445" s="42">
        <f t="shared" si="815"/>
        <v>0</v>
      </c>
      <c r="AR445" s="42">
        <f t="shared" si="815"/>
        <v>0</v>
      </c>
      <c r="AS445" s="14">
        <f t="shared" si="815"/>
        <v>0</v>
      </c>
    </row>
    <row r="446" spans="1:45" ht="10.5" customHeight="1">
      <c r="A446" s="3">
        <f>A46</f>
        <v>42</v>
      </c>
      <c r="B446" s="3" t="str">
        <f>B46</f>
        <v> ---</v>
      </c>
      <c r="C446" s="42">
        <f aca="true" t="shared" si="816" ref="C446:L446">C346/C$66</f>
        <v>0</v>
      </c>
      <c r="D446" s="42">
        <f t="shared" si="816"/>
        <v>0</v>
      </c>
      <c r="E446" s="42">
        <f t="shared" si="816"/>
        <v>0</v>
      </c>
      <c r="F446" s="42">
        <f t="shared" si="816"/>
        <v>0</v>
      </c>
      <c r="G446" s="42">
        <f t="shared" si="816"/>
        <v>0</v>
      </c>
      <c r="H446" s="42">
        <f t="shared" si="816"/>
        <v>0</v>
      </c>
      <c r="I446" s="42">
        <f t="shared" si="816"/>
        <v>0</v>
      </c>
      <c r="J446" s="42">
        <f t="shared" si="816"/>
        <v>0</v>
      </c>
      <c r="K446" s="42">
        <f t="shared" si="816"/>
        <v>0</v>
      </c>
      <c r="L446" s="42">
        <f t="shared" si="816"/>
        <v>0</v>
      </c>
      <c r="M446" s="42">
        <f aca="true" t="shared" si="817" ref="M446:V446">M346/M$66</f>
        <v>0</v>
      </c>
      <c r="N446" s="42">
        <f t="shared" si="817"/>
        <v>0</v>
      </c>
      <c r="O446" s="42">
        <f t="shared" si="817"/>
        <v>0</v>
      </c>
      <c r="P446" s="42">
        <f t="shared" si="817"/>
        <v>0</v>
      </c>
      <c r="Q446" s="42">
        <f t="shared" si="817"/>
        <v>0</v>
      </c>
      <c r="R446" s="42">
        <f t="shared" si="817"/>
        <v>0</v>
      </c>
      <c r="S446" s="42">
        <f t="shared" si="817"/>
        <v>0</v>
      </c>
      <c r="T446" s="42">
        <f t="shared" si="817"/>
        <v>0</v>
      </c>
      <c r="U446" s="42">
        <f t="shared" si="817"/>
        <v>0</v>
      </c>
      <c r="V446" s="42">
        <f t="shared" si="817"/>
        <v>0</v>
      </c>
      <c r="W446" s="42">
        <f aca="true" t="shared" si="818" ref="W446:AF446">W346/W$66</f>
        <v>0</v>
      </c>
      <c r="X446" s="42">
        <f t="shared" si="818"/>
        <v>0</v>
      </c>
      <c r="Y446" s="42">
        <f t="shared" si="818"/>
        <v>0</v>
      </c>
      <c r="Z446" s="42">
        <f t="shared" si="818"/>
        <v>0</v>
      </c>
      <c r="AA446" s="42">
        <f t="shared" si="818"/>
        <v>0</v>
      </c>
      <c r="AB446" s="42">
        <f t="shared" si="818"/>
        <v>0</v>
      </c>
      <c r="AC446" s="42">
        <f t="shared" si="818"/>
        <v>0</v>
      </c>
      <c r="AD446" s="42">
        <f t="shared" si="818"/>
        <v>0</v>
      </c>
      <c r="AE446" s="42">
        <f t="shared" si="818"/>
        <v>0</v>
      </c>
      <c r="AF446" s="42">
        <f t="shared" si="818"/>
        <v>0</v>
      </c>
      <c r="AG446" s="42">
        <f aca="true" t="shared" si="819" ref="AG446:AS446">AG346/AG$66</f>
        <v>0</v>
      </c>
      <c r="AH446" s="42">
        <f t="shared" si="819"/>
        <v>0</v>
      </c>
      <c r="AI446" s="42">
        <f t="shared" si="819"/>
        <v>0</v>
      </c>
      <c r="AJ446" s="42">
        <f t="shared" si="819"/>
        <v>0</v>
      </c>
      <c r="AK446" s="42">
        <f t="shared" si="819"/>
        <v>0</v>
      </c>
      <c r="AL446" s="42">
        <f t="shared" si="819"/>
        <v>0</v>
      </c>
      <c r="AM446" s="42">
        <f t="shared" si="819"/>
        <v>0</v>
      </c>
      <c r="AN446" s="42">
        <f t="shared" si="819"/>
        <v>0</v>
      </c>
      <c r="AO446" s="42">
        <f t="shared" si="819"/>
        <v>0</v>
      </c>
      <c r="AP446" s="42">
        <f t="shared" si="819"/>
        <v>0</v>
      </c>
      <c r="AQ446" s="42">
        <f t="shared" si="819"/>
        <v>0</v>
      </c>
      <c r="AR446" s="42">
        <f t="shared" si="819"/>
        <v>0</v>
      </c>
      <c r="AS446" s="14">
        <f t="shared" si="819"/>
        <v>0</v>
      </c>
    </row>
    <row r="447" spans="3:45" ht="10.5" customHeight="1">
      <c r="C447" s="42"/>
      <c r="D447" s="42"/>
      <c r="E447" s="42"/>
      <c r="F447" s="42"/>
      <c r="G447" s="42"/>
      <c r="H447" s="42"/>
      <c r="I447" s="42"/>
      <c r="J447" s="42"/>
      <c r="K447" s="42"/>
      <c r="L447" s="42"/>
      <c r="M447" s="42"/>
      <c r="N447" s="42"/>
      <c r="O447" s="42"/>
      <c r="P447" s="42"/>
      <c r="Q447" s="42"/>
      <c r="R447" s="42"/>
      <c r="S447" s="42"/>
      <c r="T447" s="42"/>
      <c r="U447" s="42"/>
      <c r="V447" s="42"/>
      <c r="W447" s="42"/>
      <c r="X447" s="42"/>
      <c r="Y447" s="42"/>
      <c r="Z447" s="42"/>
      <c r="AA447" s="42"/>
      <c r="AB447" s="42"/>
      <c r="AC447" s="42"/>
      <c r="AD447" s="42"/>
      <c r="AE447" s="42"/>
      <c r="AF447" s="42"/>
      <c r="AG447" s="42"/>
      <c r="AH447" s="42"/>
      <c r="AI447" s="42"/>
      <c r="AJ447" s="42"/>
      <c r="AK447" s="42"/>
      <c r="AL447" s="42"/>
      <c r="AM447" s="42"/>
      <c r="AN447" s="42"/>
      <c r="AO447" s="42"/>
      <c r="AP447" s="42"/>
      <c r="AQ447" s="42"/>
      <c r="AR447" s="42"/>
      <c r="AS447" s="12"/>
    </row>
    <row r="448" spans="1:45" ht="10.5" customHeight="1">
      <c r="A448" s="6" t="s">
        <v>155</v>
      </c>
      <c r="C448" s="43">
        <f aca="true" t="shared" si="820" ref="C448:L448">SUM(C405:C446)</f>
        <v>0.057264499723416996</v>
      </c>
      <c r="D448" s="43">
        <f t="shared" si="820"/>
        <v>0.03374141642750057</v>
      </c>
      <c r="E448" s="43">
        <f t="shared" si="820"/>
        <v>0.04426973622992913</v>
      </c>
      <c r="F448" s="43">
        <f t="shared" si="820"/>
        <v>0.05139275662287528</v>
      </c>
      <c r="G448" s="43">
        <f t="shared" si="820"/>
        <v>0.3121842357219102</v>
      </c>
      <c r="H448" s="43">
        <f t="shared" si="820"/>
        <v>0.11034924786826138</v>
      </c>
      <c r="I448" s="43">
        <f t="shared" si="820"/>
        <v>0.07070048226723165</v>
      </c>
      <c r="J448" s="43">
        <f t="shared" si="820"/>
        <v>0.039435810409236494</v>
      </c>
      <c r="K448" s="43">
        <f t="shared" si="820"/>
        <v>0.1395105684100584</v>
      </c>
      <c r="L448" s="43">
        <f t="shared" si="820"/>
        <v>0.16227238026717003</v>
      </c>
      <c r="M448" s="43">
        <f aca="true" t="shared" si="821" ref="M448:V448">SUM(M405:M446)</f>
        <v>0.09470480013860244</v>
      </c>
      <c r="N448" s="43">
        <f t="shared" si="821"/>
        <v>0.11381203405368778</v>
      </c>
      <c r="O448" s="43">
        <f t="shared" si="821"/>
        <v>0.14595442734008576</v>
      </c>
      <c r="P448" s="43">
        <f t="shared" si="821"/>
        <v>0.09469408333393318</v>
      </c>
      <c r="Q448" s="43">
        <f t="shared" si="821"/>
        <v>0.1319483801206778</v>
      </c>
      <c r="R448" s="43">
        <f t="shared" si="821"/>
        <v>0.09644574851830325</v>
      </c>
      <c r="S448" s="43">
        <f t="shared" si="821"/>
        <v>0.10820290841409452</v>
      </c>
      <c r="T448" s="43">
        <f t="shared" si="821"/>
        <v>0.10307584476436152</v>
      </c>
      <c r="U448" s="43">
        <f t="shared" si="821"/>
        <v>0.12246399414723261</v>
      </c>
      <c r="V448" s="43">
        <f t="shared" si="821"/>
        <v>0.13484562968640232</v>
      </c>
      <c r="W448" s="43">
        <f aca="true" t="shared" si="822" ref="W448:AF448">SUM(W405:W446)</f>
        <v>0.1220835239878765</v>
      </c>
      <c r="X448" s="43">
        <f t="shared" si="822"/>
        <v>0.06704764498082713</v>
      </c>
      <c r="Y448" s="43">
        <f t="shared" si="822"/>
        <v>0.08571621812077752</v>
      </c>
      <c r="Z448" s="43">
        <f t="shared" si="822"/>
        <v>0.02297267958963053</v>
      </c>
      <c r="AA448" s="43">
        <f t="shared" si="822"/>
        <v>0.02716083119074805</v>
      </c>
      <c r="AB448" s="43">
        <f t="shared" si="822"/>
        <v>0.055065021375712425</v>
      </c>
      <c r="AC448" s="43">
        <f t="shared" si="822"/>
        <v>0.02529822065270279</v>
      </c>
      <c r="AD448" s="43">
        <f t="shared" si="822"/>
        <v>0.07285206484544902</v>
      </c>
      <c r="AE448" s="43">
        <f t="shared" si="822"/>
        <v>0.10896155439524956</v>
      </c>
      <c r="AF448" s="43">
        <f t="shared" si="822"/>
        <v>0.0855821689345925</v>
      </c>
      <c r="AG448" s="43">
        <f aca="true" t="shared" si="823" ref="AG448:AR448">SUM(AG405:AG446)</f>
        <v>0.0334059884645839</v>
      </c>
      <c r="AH448" s="43">
        <f t="shared" si="823"/>
        <v>0.004429274120685628</v>
      </c>
      <c r="AI448" s="43">
        <f t="shared" si="823"/>
        <v>0.017636333051625312</v>
      </c>
      <c r="AJ448" s="43">
        <f t="shared" si="823"/>
        <v>0.00931747869837528</v>
      </c>
      <c r="AK448" s="43">
        <f t="shared" si="823"/>
        <v>0.04627929351175113</v>
      </c>
      <c r="AL448" s="43">
        <f t="shared" si="823"/>
        <v>0.05667154970712618</v>
      </c>
      <c r="AM448" s="43">
        <f t="shared" si="823"/>
        <v>0.05969594615157759</v>
      </c>
      <c r="AN448" s="43">
        <f t="shared" si="823"/>
        <v>0.03959644284165154</v>
      </c>
      <c r="AO448" s="43">
        <f t="shared" si="823"/>
        <v>0.039598777844584696</v>
      </c>
      <c r="AP448" s="43">
        <f t="shared" si="823"/>
        <v>0.037154391042086336</v>
      </c>
      <c r="AQ448" s="43">
        <f t="shared" si="823"/>
        <v>0.00015000264341728857</v>
      </c>
      <c r="AR448" s="43">
        <f t="shared" si="823"/>
        <v>0.0001799717045865187</v>
      </c>
      <c r="AS448" s="14">
        <f>AS348/AS$66</f>
        <v>0.06683188575416144</v>
      </c>
    </row>
    <row r="451" spans="1:2" ht="10.5" customHeight="1">
      <c r="A451" s="9">
        <f>$A$1</f>
        <v>1995</v>
      </c>
      <c r="B451" s="11" t="s">
        <v>197</v>
      </c>
    </row>
    <row r="452" spans="3:44" ht="10.5" customHeight="1">
      <c r="C452" s="20">
        <f aca="true" t="shared" si="824" ref="C452:AR452">C2</f>
        <v>1</v>
      </c>
      <c r="D452" s="20">
        <f t="shared" si="824"/>
        <v>2</v>
      </c>
      <c r="E452" s="20">
        <f t="shared" si="824"/>
        <v>3</v>
      </c>
      <c r="F452" s="20">
        <f t="shared" si="824"/>
        <v>4</v>
      </c>
      <c r="G452" s="20">
        <f t="shared" si="824"/>
        <v>5</v>
      </c>
      <c r="H452" s="20">
        <f t="shared" si="824"/>
        <v>6</v>
      </c>
      <c r="I452" s="20">
        <f t="shared" si="824"/>
        <v>7</v>
      </c>
      <c r="J452" s="20">
        <f t="shared" si="824"/>
        <v>8</v>
      </c>
      <c r="K452" s="20">
        <f t="shared" si="824"/>
        <v>9</v>
      </c>
      <c r="L452" s="20">
        <f t="shared" si="824"/>
        <v>10</v>
      </c>
      <c r="M452" s="20">
        <f t="shared" si="824"/>
        <v>11</v>
      </c>
      <c r="N452" s="20">
        <f t="shared" si="824"/>
        <v>12</v>
      </c>
      <c r="O452" s="20">
        <f t="shared" si="824"/>
        <v>13</v>
      </c>
      <c r="P452" s="20">
        <f t="shared" si="824"/>
        <v>14</v>
      </c>
      <c r="Q452" s="20">
        <f t="shared" si="824"/>
        <v>15</v>
      </c>
      <c r="R452" s="20">
        <f t="shared" si="824"/>
        <v>16</v>
      </c>
      <c r="S452" s="20">
        <f t="shared" si="824"/>
        <v>17</v>
      </c>
      <c r="T452" s="20">
        <f t="shared" si="824"/>
        <v>18</v>
      </c>
      <c r="U452" s="20">
        <f t="shared" si="824"/>
        <v>19</v>
      </c>
      <c r="V452" s="20">
        <f t="shared" si="824"/>
        <v>20</v>
      </c>
      <c r="W452" s="20">
        <f t="shared" si="824"/>
        <v>21</v>
      </c>
      <c r="X452" s="20">
        <f t="shared" si="824"/>
        <v>22</v>
      </c>
      <c r="Y452" s="20">
        <f t="shared" si="824"/>
        <v>23</v>
      </c>
      <c r="Z452" s="20">
        <f t="shared" si="824"/>
        <v>24</v>
      </c>
      <c r="AA452" s="20">
        <f t="shared" si="824"/>
        <v>25</v>
      </c>
      <c r="AB452" s="20">
        <f t="shared" si="824"/>
        <v>26</v>
      </c>
      <c r="AC452" s="20">
        <f t="shared" si="824"/>
        <v>27</v>
      </c>
      <c r="AD452" s="20">
        <f t="shared" si="824"/>
        <v>28</v>
      </c>
      <c r="AE452" s="20">
        <f t="shared" si="824"/>
        <v>29</v>
      </c>
      <c r="AF452" s="20">
        <f t="shared" si="824"/>
        <v>30</v>
      </c>
      <c r="AG452" s="20">
        <f t="shared" si="824"/>
        <v>31</v>
      </c>
      <c r="AH452" s="20">
        <f t="shared" si="824"/>
        <v>32</v>
      </c>
      <c r="AI452" s="20">
        <f t="shared" si="824"/>
        <v>33</v>
      </c>
      <c r="AJ452" s="20">
        <f t="shared" si="824"/>
        <v>34</v>
      </c>
      <c r="AK452" s="20">
        <f t="shared" si="824"/>
        <v>35</v>
      </c>
      <c r="AL452" s="20">
        <f t="shared" si="824"/>
        <v>36</v>
      </c>
      <c r="AM452" s="20">
        <f t="shared" si="824"/>
        <v>37</v>
      </c>
      <c r="AN452" s="20">
        <f t="shared" si="824"/>
        <v>38</v>
      </c>
      <c r="AO452" s="20">
        <f t="shared" si="824"/>
        <v>39</v>
      </c>
      <c r="AP452" s="20">
        <f t="shared" si="824"/>
        <v>40</v>
      </c>
      <c r="AQ452" s="20">
        <f t="shared" si="824"/>
        <v>41</v>
      </c>
      <c r="AR452" s="20">
        <f t="shared" si="824"/>
        <v>42</v>
      </c>
    </row>
    <row r="453" spans="2:44" ht="10.5" customHeight="1">
      <c r="B453" s="9" t="s">
        <v>27</v>
      </c>
      <c r="C453" s="20" t="str">
        <f aca="true" t="shared" si="825" ref="C453:AR453">C3</f>
        <v>Prim Sektor</v>
      </c>
      <c r="D453" s="20" t="str">
        <f t="shared" si="825"/>
        <v>Elektrizität</v>
      </c>
      <c r="E453" s="20" t="str">
        <f t="shared" si="825"/>
        <v>Gas</v>
      </c>
      <c r="F453" s="20" t="str">
        <f t="shared" si="825"/>
        <v>Wasser</v>
      </c>
      <c r="G453" s="20" t="str">
        <f t="shared" si="825"/>
        <v>Mineralöl</v>
      </c>
      <c r="H453" s="20" t="str">
        <f t="shared" si="825"/>
        <v>Nahrungsmittel</v>
      </c>
      <c r="I453" s="20" t="str">
        <f t="shared" si="825"/>
        <v>Getränke</v>
      </c>
      <c r="J453" s="20" t="str">
        <f t="shared" si="825"/>
        <v>Tabak</v>
      </c>
      <c r="K453" s="20" t="str">
        <f t="shared" si="825"/>
        <v>Textilien</v>
      </c>
      <c r="L453" s="20" t="str">
        <f t="shared" si="825"/>
        <v>Bekleidung</v>
      </c>
      <c r="M453" s="20" t="str">
        <f t="shared" si="825"/>
        <v>Holzbearbeit</v>
      </c>
      <c r="N453" s="20" t="str">
        <f t="shared" si="825"/>
        <v>And Holzprod</v>
      </c>
      <c r="O453" s="20" t="str">
        <f t="shared" si="825"/>
        <v>Papier</v>
      </c>
      <c r="P453" s="20" t="str">
        <f t="shared" si="825"/>
        <v>Graph Erzeugn</v>
      </c>
      <c r="Q453" s="20" t="str">
        <f t="shared" si="825"/>
        <v>Lederw Schuhe</v>
      </c>
      <c r="R453" s="20" t="str">
        <f t="shared" si="825"/>
        <v>Chemie</v>
      </c>
      <c r="S453" s="20" t="str">
        <f t="shared" si="825"/>
        <v>Kunst Kautsch</v>
      </c>
      <c r="T453" s="20" t="str">
        <f t="shared" si="825"/>
        <v>Stein Erd Bergb</v>
      </c>
      <c r="U453" s="20" t="str">
        <f t="shared" si="825"/>
        <v>Metalle</v>
      </c>
      <c r="V453" s="20" t="str">
        <f t="shared" si="825"/>
        <v>Masch Fahrz</v>
      </c>
      <c r="W453" s="20" t="str">
        <f t="shared" si="825"/>
        <v>Elektr Uhr sonst</v>
      </c>
      <c r="X453" s="20" t="str">
        <f t="shared" si="825"/>
        <v>Bauhauptgew</v>
      </c>
      <c r="Y453" s="20" t="str">
        <f t="shared" si="825"/>
        <v>Ausbaugew</v>
      </c>
      <c r="Z453" s="20" t="str">
        <f t="shared" si="825"/>
        <v>Grosshandel</v>
      </c>
      <c r="AA453" s="20" t="str">
        <f t="shared" si="825"/>
        <v>Detailhandel</v>
      </c>
      <c r="AB453" s="20" t="str">
        <f t="shared" si="825"/>
        <v>Gastgewerbe</v>
      </c>
      <c r="AC453" s="20" t="str">
        <f t="shared" si="825"/>
        <v>Bahnen Schiffe</v>
      </c>
      <c r="AD453" s="20" t="str">
        <f t="shared" si="825"/>
        <v>OeV Agglomer</v>
      </c>
      <c r="AE453" s="20" t="str">
        <f t="shared" si="825"/>
        <v>Str inkl Werkv</v>
      </c>
      <c r="AF453" s="20" t="str">
        <f t="shared" si="825"/>
        <v>Luftfahrt Rohrl</v>
      </c>
      <c r="AG453" s="20" t="str">
        <f t="shared" si="825"/>
        <v>PTT Nachricht</v>
      </c>
      <c r="AH453" s="20" t="str">
        <f t="shared" si="825"/>
        <v>Banken</v>
      </c>
      <c r="AI453" s="20" t="str">
        <f t="shared" si="825"/>
        <v>Versicherung</v>
      </c>
      <c r="AJ453" s="20" t="str">
        <f t="shared" si="825"/>
        <v>Immobilien</v>
      </c>
      <c r="AK453" s="20" t="str">
        <f t="shared" si="825"/>
        <v>Leas Ber Verv</v>
      </c>
      <c r="AL453" s="20" t="str">
        <f t="shared" si="825"/>
        <v>Unterr Wissen</v>
      </c>
      <c r="AM453" s="20" t="str">
        <f t="shared" si="825"/>
        <v>Gesundheitsw</v>
      </c>
      <c r="AN453" s="20" t="str">
        <f t="shared" si="825"/>
        <v>Nm Dienstleist</v>
      </c>
      <c r="AO453" s="20" t="str">
        <f t="shared" si="825"/>
        <v>Staat</v>
      </c>
      <c r="AP453" s="20" t="str">
        <f t="shared" si="825"/>
        <v>Sozialvers</v>
      </c>
      <c r="AQ453" s="20" t="str">
        <f t="shared" si="825"/>
        <v> ---</v>
      </c>
      <c r="AR453" s="20" t="str">
        <f t="shared" si="825"/>
        <v> ---</v>
      </c>
    </row>
    <row r="454" ht="10.5" customHeight="1">
      <c r="B454" s="11"/>
    </row>
    <row r="455" spans="1:44" ht="10.5" customHeight="1">
      <c r="A455" s="3">
        <f aca="true" t="shared" si="826" ref="A455:B474">A5</f>
        <v>1</v>
      </c>
      <c r="B455" s="3" t="str">
        <f t="shared" si="826"/>
        <v>Prim Sektor</v>
      </c>
      <c r="C455" s="17">
        <f aca="true" t="shared" si="827" ref="C455:L455">BC155-C355</f>
        <v>0.9382325171876624</v>
      </c>
      <c r="D455" s="17">
        <f t="shared" si="827"/>
        <v>-8.469468430690063E-06</v>
      </c>
      <c r="E455" s="17">
        <f t="shared" si="827"/>
        <v>-3.9193983627186015E-06</v>
      </c>
      <c r="F455" s="17">
        <f t="shared" si="827"/>
        <v>-7.243722399766E-05</v>
      </c>
      <c r="G455" s="17">
        <f t="shared" si="827"/>
        <v>-0.0003218564061378558</v>
      </c>
      <c r="H455" s="17">
        <f t="shared" si="827"/>
        <v>-0.2688213989226487</v>
      </c>
      <c r="I455" s="17">
        <f t="shared" si="827"/>
        <v>-0.040587330742218854</v>
      </c>
      <c r="J455" s="17">
        <f t="shared" si="827"/>
        <v>-0.0620540275456558</v>
      </c>
      <c r="K455" s="17">
        <f t="shared" si="827"/>
        <v>-0.020588754205624067</v>
      </c>
      <c r="L455" s="17">
        <f t="shared" si="827"/>
        <v>-0.006080693868978591</v>
      </c>
      <c r="M455" s="17">
        <f aca="true" t="shared" si="828" ref="M455:V455">BM155-M355</f>
        <v>-0.09197279165623</v>
      </c>
      <c r="N455" s="17">
        <f t="shared" si="828"/>
        <v>-0.008418136828526677</v>
      </c>
      <c r="O455" s="17">
        <f t="shared" si="828"/>
        <v>-0.007608598372715338</v>
      </c>
      <c r="P455" s="17">
        <f t="shared" si="828"/>
        <v>0</v>
      </c>
      <c r="Q455" s="17">
        <f t="shared" si="828"/>
        <v>-0.05321064115967569</v>
      </c>
      <c r="R455" s="17">
        <f t="shared" si="828"/>
        <v>-0.000739268491282851</v>
      </c>
      <c r="S455" s="17">
        <f t="shared" si="828"/>
        <v>-0.006094883184894186</v>
      </c>
      <c r="T455" s="17">
        <f t="shared" si="828"/>
        <v>-0.0005705122690620719</v>
      </c>
      <c r="U455" s="17">
        <f t="shared" si="828"/>
        <v>-7.473454911009898E-05</v>
      </c>
      <c r="V455" s="17">
        <f t="shared" si="828"/>
        <v>-5.500183925106341E-05</v>
      </c>
      <c r="W455" s="17">
        <f aca="true" t="shared" si="829" ref="W455:AF455">BW155-W355</f>
        <v>-0.00033812167248892494</v>
      </c>
      <c r="X455" s="17">
        <f t="shared" si="829"/>
        <v>-0.00015528114210616885</v>
      </c>
      <c r="Y455" s="17">
        <f t="shared" si="829"/>
        <v>0</v>
      </c>
      <c r="Z455" s="17">
        <f t="shared" si="829"/>
        <v>-0.0012965076519263895</v>
      </c>
      <c r="AA455" s="17">
        <f t="shared" si="829"/>
        <v>-0.00030902594837262884</v>
      </c>
      <c r="AB455" s="17">
        <f t="shared" si="829"/>
        <v>-0.03902127768791907</v>
      </c>
      <c r="AC455" s="17">
        <f t="shared" si="829"/>
        <v>-0.000181051076540933</v>
      </c>
      <c r="AD455" s="17">
        <f t="shared" si="829"/>
        <v>-0.00019347780571634114</v>
      </c>
      <c r="AE455" s="17">
        <f t="shared" si="829"/>
        <v>-3.2989822186769925E-05</v>
      </c>
      <c r="AF455" s="17">
        <f t="shared" si="829"/>
        <v>-0.00012850905538897874</v>
      </c>
      <c r="AG455" s="17">
        <f aca="true" t="shared" si="830" ref="AG455:AR455">CG155-AG355</f>
        <v>0</v>
      </c>
      <c r="AH455" s="17">
        <f t="shared" si="830"/>
        <v>-7.711947824453502E-05</v>
      </c>
      <c r="AI455" s="17">
        <f t="shared" si="830"/>
        <v>-0.0002991278737391399</v>
      </c>
      <c r="AJ455" s="17">
        <f t="shared" si="830"/>
        <v>-0.004085423058925517</v>
      </c>
      <c r="AK455" s="17">
        <f t="shared" si="830"/>
        <v>-0.003417925015510202</v>
      </c>
      <c r="AL455" s="17">
        <f t="shared" si="830"/>
        <v>-0.0005177906347837767</v>
      </c>
      <c r="AM455" s="17">
        <f t="shared" si="830"/>
        <v>-0.005132776494462201</v>
      </c>
      <c r="AN455" s="17">
        <f t="shared" si="830"/>
        <v>-0.008104675931577458</v>
      </c>
      <c r="AO455" s="17">
        <f t="shared" si="830"/>
        <v>-0.0019443519563089272</v>
      </c>
      <c r="AP455" s="17">
        <f t="shared" si="830"/>
        <v>-0.0015253919925572836</v>
      </c>
      <c r="AQ455" s="17">
        <f t="shared" si="830"/>
        <v>-1.6710449774426566E-05</v>
      </c>
      <c r="AR455" s="17">
        <f t="shared" si="830"/>
        <v>-2.00490342156486E-05</v>
      </c>
    </row>
    <row r="456" spans="1:44" ht="10.5" customHeight="1">
      <c r="A456" s="3">
        <f t="shared" si="826"/>
        <v>2</v>
      </c>
      <c r="B456" s="3" t="str">
        <f t="shared" si="826"/>
        <v>Elektrizität</v>
      </c>
      <c r="C456" s="17">
        <f aca="true" t="shared" si="831" ref="C456:L456">BC156-C356</f>
        <v>-0.016810800269131156</v>
      </c>
      <c r="D456" s="17">
        <f t="shared" si="831"/>
        <v>0.889638158882957</v>
      </c>
      <c r="E456" s="17">
        <f t="shared" si="831"/>
        <v>-0.016878923614699594</v>
      </c>
      <c r="F456" s="17">
        <f t="shared" si="831"/>
        <v>-0.018932089966200903</v>
      </c>
      <c r="G456" s="17">
        <f t="shared" si="831"/>
        <v>-0.003302386561142313</v>
      </c>
      <c r="H456" s="17">
        <f t="shared" si="831"/>
        <v>-0.0037958824704584036</v>
      </c>
      <c r="I456" s="17">
        <f t="shared" si="831"/>
        <v>-0.024287413249641183</v>
      </c>
      <c r="J456" s="17">
        <f t="shared" si="831"/>
        <v>-0.011804207398458165</v>
      </c>
      <c r="K456" s="17">
        <f t="shared" si="831"/>
        <v>-0.059769270049899514</v>
      </c>
      <c r="L456" s="17">
        <f t="shared" si="831"/>
        <v>-0.007321109449246364</v>
      </c>
      <c r="M456" s="17">
        <f aca="true" t="shared" si="832" ref="M456:V456">BM156-M356</f>
        <v>-0.012013381964332461</v>
      </c>
      <c r="N456" s="17">
        <f t="shared" si="832"/>
        <v>-0.013096725200338432</v>
      </c>
      <c r="O456" s="17">
        <f t="shared" si="832"/>
        <v>-0.0531343477350889</v>
      </c>
      <c r="P456" s="17">
        <f t="shared" si="832"/>
        <v>-0.0045355498295542515</v>
      </c>
      <c r="Q456" s="17">
        <f t="shared" si="832"/>
        <v>-0.0038950252232090856</v>
      </c>
      <c r="R456" s="17">
        <f t="shared" si="832"/>
        <v>-0.00956656524316303</v>
      </c>
      <c r="S456" s="17">
        <f t="shared" si="832"/>
        <v>-0.01606469291485565</v>
      </c>
      <c r="T456" s="17">
        <f t="shared" si="832"/>
        <v>-0.016445103837782526</v>
      </c>
      <c r="U456" s="17">
        <f t="shared" si="832"/>
        <v>-0.024477277717013607</v>
      </c>
      <c r="V456" s="17">
        <f t="shared" si="832"/>
        <v>-0.004277296834397057</v>
      </c>
      <c r="W456" s="17">
        <f aca="true" t="shared" si="833" ref="W456:AF456">BW156-W356</f>
        <v>-0.0038984002784417265</v>
      </c>
      <c r="X456" s="17">
        <f t="shared" si="833"/>
        <v>-0.007177162148144824</v>
      </c>
      <c r="Y456" s="17">
        <f t="shared" si="833"/>
        <v>-0.003895027875158818</v>
      </c>
      <c r="Z456" s="17">
        <f t="shared" si="833"/>
        <v>-0.002062208481718767</v>
      </c>
      <c r="AA456" s="17">
        <f t="shared" si="833"/>
        <v>-0.024761895762133185</v>
      </c>
      <c r="AB456" s="17">
        <f t="shared" si="833"/>
        <v>-0.01913222640879235</v>
      </c>
      <c r="AC456" s="17">
        <f t="shared" si="833"/>
        <v>-0.0643741800098985</v>
      </c>
      <c r="AD456" s="17">
        <f t="shared" si="833"/>
        <v>-0.07138324111213717</v>
      </c>
      <c r="AE456" s="17">
        <f t="shared" si="833"/>
        <v>-0.0033485507278317506</v>
      </c>
      <c r="AF456" s="17">
        <f t="shared" si="833"/>
        <v>-0.008180380666371473</v>
      </c>
      <c r="AG456" s="17">
        <f aca="true" t="shared" si="834" ref="AG456:AR456">CG156-AG356</f>
        <v>-0.005948580386488373</v>
      </c>
      <c r="AH456" s="17">
        <f t="shared" si="834"/>
        <v>-0.0033703672836067535</v>
      </c>
      <c r="AI456" s="17">
        <f t="shared" si="834"/>
        <v>-0.005522110758262276</v>
      </c>
      <c r="AJ456" s="17">
        <f t="shared" si="834"/>
        <v>-0.0056583309581211775</v>
      </c>
      <c r="AK456" s="17">
        <f t="shared" si="834"/>
        <v>-0.006239544732449739</v>
      </c>
      <c r="AL456" s="17">
        <f t="shared" si="834"/>
        <v>-0.03211592312667984</v>
      </c>
      <c r="AM456" s="17">
        <f t="shared" si="834"/>
        <v>-0.011359115254531935</v>
      </c>
      <c r="AN456" s="17">
        <f t="shared" si="834"/>
        <v>-0.005950271291097418</v>
      </c>
      <c r="AO456" s="17">
        <f t="shared" si="834"/>
        <v>-0.0065899826339510265</v>
      </c>
      <c r="AP456" s="17">
        <f t="shared" si="834"/>
        <v>-0.004524076773492574</v>
      </c>
      <c r="AQ456" s="17">
        <f t="shared" si="834"/>
        <v>-1.927299205952842E-05</v>
      </c>
      <c r="AR456" s="17">
        <f t="shared" si="834"/>
        <v>-2.3123547388338855E-05</v>
      </c>
    </row>
    <row r="457" spans="1:44" ht="10.5" customHeight="1">
      <c r="A457" s="3">
        <f t="shared" si="826"/>
        <v>3</v>
      </c>
      <c r="B457" s="3" t="str">
        <f t="shared" si="826"/>
        <v>Gas</v>
      </c>
      <c r="C457" s="17">
        <f aca="true" t="shared" si="835" ref="C457:L457">BC157-C357</f>
        <v>-0.0003255742705711098</v>
      </c>
      <c r="D457" s="17">
        <f t="shared" si="835"/>
        <v>-0.0002000723997786905</v>
      </c>
      <c r="E457" s="17">
        <f t="shared" si="835"/>
        <v>0.8180709616234006</v>
      </c>
      <c r="F457" s="17">
        <f t="shared" si="835"/>
        <v>-0.000760109895296813</v>
      </c>
      <c r="G457" s="17">
        <f t="shared" si="835"/>
        <v>-9.831395626653708E-05</v>
      </c>
      <c r="H457" s="17">
        <f t="shared" si="835"/>
        <v>-0.0009981698415684143</v>
      </c>
      <c r="I457" s="17">
        <f t="shared" si="835"/>
        <v>-0.006926018181340194</v>
      </c>
      <c r="J457" s="17">
        <f t="shared" si="835"/>
        <v>-0.003927193849955282</v>
      </c>
      <c r="K457" s="17">
        <f t="shared" si="835"/>
        <v>-0.004934884943219861</v>
      </c>
      <c r="L457" s="17">
        <f t="shared" si="835"/>
        <v>-0.0016519725838677016</v>
      </c>
      <c r="M457" s="17">
        <f aca="true" t="shared" si="836" ref="M457:V457">BM157-M357</f>
        <v>-0.0009392462832139182</v>
      </c>
      <c r="N457" s="17">
        <f t="shared" si="836"/>
        <v>-0.0010239456718527439</v>
      </c>
      <c r="O457" s="17">
        <f t="shared" si="836"/>
        <v>-0.006774031316223733</v>
      </c>
      <c r="P457" s="17">
        <f t="shared" si="836"/>
        <v>-0.0010580539564238886</v>
      </c>
      <c r="Q457" s="17">
        <f t="shared" si="836"/>
        <v>-0.0070709842842992445</v>
      </c>
      <c r="R457" s="17">
        <f t="shared" si="836"/>
        <v>-0.002471666578440141</v>
      </c>
      <c r="S457" s="17">
        <f t="shared" si="836"/>
        <v>-0.000911364373651678</v>
      </c>
      <c r="T457" s="17">
        <f t="shared" si="836"/>
        <v>-0.004654850807711742</v>
      </c>
      <c r="U457" s="17">
        <f t="shared" si="836"/>
        <v>-0.0024001740802200716</v>
      </c>
      <c r="V457" s="17">
        <f t="shared" si="836"/>
        <v>-0.0006012870499763895</v>
      </c>
      <c r="W457" s="17">
        <f aca="true" t="shared" si="837" ref="W457:AF457">BW157-W357</f>
        <v>-0.0008993066520981656</v>
      </c>
      <c r="X457" s="17">
        <f t="shared" si="837"/>
        <v>-0.00027644572066700855</v>
      </c>
      <c r="Y457" s="17">
        <f t="shared" si="837"/>
        <v>-0.00021778283628124366</v>
      </c>
      <c r="Z457" s="17">
        <f t="shared" si="837"/>
        <v>-0.00030193601971360975</v>
      </c>
      <c r="AA457" s="17">
        <f t="shared" si="837"/>
        <v>-0.0012566437040365554</v>
      </c>
      <c r="AB457" s="17">
        <f t="shared" si="837"/>
        <v>-0.001814479250613837</v>
      </c>
      <c r="AC457" s="17">
        <f t="shared" si="837"/>
        <v>-0.0015152820741926325</v>
      </c>
      <c r="AD457" s="17">
        <f t="shared" si="837"/>
        <v>-0.002683855512934618</v>
      </c>
      <c r="AE457" s="17">
        <f t="shared" si="837"/>
        <v>-0.00011572149019050381</v>
      </c>
      <c r="AF457" s="17">
        <f t="shared" si="837"/>
        <v>-0.006784875616809164</v>
      </c>
      <c r="AG457" s="17">
        <f aca="true" t="shared" si="838" ref="AG457:AR457">CG157-AG357</f>
        <v>-0.0009021784300407336</v>
      </c>
      <c r="AH457" s="17">
        <f t="shared" si="838"/>
        <v>-0.00021336588778386669</v>
      </c>
      <c r="AI457" s="17">
        <f t="shared" si="838"/>
        <v>-0.00023857898218014104</v>
      </c>
      <c r="AJ457" s="17">
        <f t="shared" si="838"/>
        <v>-0.0008581583854937532</v>
      </c>
      <c r="AK457" s="17">
        <f t="shared" si="838"/>
        <v>-0.0006816293451127007</v>
      </c>
      <c r="AL457" s="17">
        <f t="shared" si="838"/>
        <v>-0.00473133044174692</v>
      </c>
      <c r="AM457" s="17">
        <f t="shared" si="838"/>
        <v>-0.0014619637850337777</v>
      </c>
      <c r="AN457" s="17">
        <f t="shared" si="838"/>
        <v>-0.0016043933693315688</v>
      </c>
      <c r="AO457" s="17">
        <f t="shared" si="838"/>
        <v>-0.0009994552986453537</v>
      </c>
      <c r="AP457" s="17">
        <f t="shared" si="838"/>
        <v>-0.0006861342060979823</v>
      </c>
      <c r="AQ457" s="17">
        <f t="shared" si="838"/>
        <v>-1.9421819979981886E-05</v>
      </c>
      <c r="AR457" s="17">
        <f t="shared" si="838"/>
        <v>-2.3302109671801854E-05</v>
      </c>
    </row>
    <row r="458" spans="1:44" ht="10.5" customHeight="1">
      <c r="A458" s="3">
        <f t="shared" si="826"/>
        <v>4</v>
      </c>
      <c r="B458" s="3" t="str">
        <f t="shared" si="826"/>
        <v>Wasser</v>
      </c>
      <c r="C458" s="17">
        <f aca="true" t="shared" si="839" ref="C458:L458">BC158-C358</f>
        <v>-0.0008177165504026529</v>
      </c>
      <c r="D458" s="17">
        <f t="shared" si="839"/>
        <v>-0.00013594473690993245</v>
      </c>
      <c r="E458" s="17">
        <f t="shared" si="839"/>
        <v>-0.0007504700920370432</v>
      </c>
      <c r="F458" s="17">
        <f t="shared" si="839"/>
        <v>0.9875895872922935</v>
      </c>
      <c r="G458" s="17">
        <f t="shared" si="839"/>
        <v>-9.455997125900404E-05</v>
      </c>
      <c r="H458" s="17">
        <f t="shared" si="839"/>
        <v>-0.0007827009035961844</v>
      </c>
      <c r="I458" s="17">
        <f t="shared" si="839"/>
        <v>-0.0011481568146499842</v>
      </c>
      <c r="J458" s="17">
        <f t="shared" si="839"/>
        <v>-0.0003202806894917105</v>
      </c>
      <c r="K458" s="17">
        <f t="shared" si="839"/>
        <v>-0.0007858709651661727</v>
      </c>
      <c r="L458" s="17">
        <f t="shared" si="839"/>
        <v>-0.0006876487392287251</v>
      </c>
      <c r="M458" s="17">
        <f aca="true" t="shared" si="840" ref="M458:V458">BM158-M358</f>
        <v>-0.00017683731683792623</v>
      </c>
      <c r="N458" s="17">
        <f t="shared" si="840"/>
        <v>-7.134379218889703E-05</v>
      </c>
      <c r="O458" s="17">
        <f t="shared" si="840"/>
        <v>-0.000501830394896334</v>
      </c>
      <c r="P458" s="17">
        <f t="shared" si="840"/>
        <v>-0.00017880434372689722</v>
      </c>
      <c r="Q458" s="17">
        <f t="shared" si="840"/>
        <v>-0.00028908285127666105</v>
      </c>
      <c r="R458" s="17">
        <f t="shared" si="840"/>
        <v>-0.0001856909376773023</v>
      </c>
      <c r="S458" s="17">
        <f t="shared" si="840"/>
        <v>-8.516407773980793E-05</v>
      </c>
      <c r="T458" s="17">
        <f t="shared" si="840"/>
        <v>-0.00018136953569741036</v>
      </c>
      <c r="U458" s="17">
        <f t="shared" si="840"/>
        <v>-0.0002431712418830161</v>
      </c>
      <c r="V458" s="17">
        <f t="shared" si="840"/>
        <v>-0.0001746796204548603</v>
      </c>
      <c r="W458" s="17">
        <f aca="true" t="shared" si="841" ref="W458:AF458">BW158-W358</f>
        <v>-0.00016874458176739454</v>
      </c>
      <c r="X458" s="17">
        <f t="shared" si="841"/>
        <v>-0.0002749849489755417</v>
      </c>
      <c r="Y458" s="17">
        <f t="shared" si="841"/>
        <v>-8.598591247943526E-05</v>
      </c>
      <c r="Z458" s="17">
        <f t="shared" si="841"/>
        <v>-0.0001581136368688438</v>
      </c>
      <c r="AA458" s="17">
        <f t="shared" si="841"/>
        <v>-0.0003986935117911667</v>
      </c>
      <c r="AB458" s="17">
        <f t="shared" si="841"/>
        <v>-0.0012831724847142845</v>
      </c>
      <c r="AC458" s="17">
        <f t="shared" si="841"/>
        <v>-0.0001661078731832091</v>
      </c>
      <c r="AD458" s="17">
        <f t="shared" si="841"/>
        <v>-0.0014894327531886115</v>
      </c>
      <c r="AE458" s="17">
        <f t="shared" si="841"/>
        <v>-9.514194227192748E-05</v>
      </c>
      <c r="AF458" s="17">
        <f t="shared" si="841"/>
        <v>-0.0003718849703680699</v>
      </c>
      <c r="AG458" s="17">
        <f aca="true" t="shared" si="842" ref="AG458:AR458">CG158-AG358</f>
        <v>-7.192656152685563E-05</v>
      </c>
      <c r="AH458" s="17">
        <f t="shared" si="842"/>
        <v>-4.127929461179866E-05</v>
      </c>
      <c r="AI458" s="17">
        <f t="shared" si="842"/>
        <v>-7.39290979472961E-05</v>
      </c>
      <c r="AJ458" s="17">
        <f t="shared" si="842"/>
        <v>-4.384844213372812E-05</v>
      </c>
      <c r="AK458" s="17">
        <f t="shared" si="842"/>
        <v>-2.7833844305596475E-05</v>
      </c>
      <c r="AL458" s="17">
        <f t="shared" si="842"/>
        <v>-0.0002047006484133715</v>
      </c>
      <c r="AM458" s="17">
        <f t="shared" si="842"/>
        <v>-0.0015434926409436396</v>
      </c>
      <c r="AN458" s="17">
        <f t="shared" si="842"/>
        <v>-0.00018965545900305285</v>
      </c>
      <c r="AO458" s="17">
        <f t="shared" si="842"/>
        <v>-0.0001733799070377011</v>
      </c>
      <c r="AP458" s="17">
        <f t="shared" si="842"/>
        <v>-6.0430242093527024E-05</v>
      </c>
      <c r="AQ458" s="17">
        <f t="shared" si="842"/>
        <v>-9.4083283566532E-06</v>
      </c>
      <c r="AR458" s="17">
        <f t="shared" si="842"/>
        <v>-1.1288020351389366E-05</v>
      </c>
    </row>
    <row r="459" spans="1:44" ht="10.5" customHeight="1">
      <c r="A459" s="3">
        <f t="shared" si="826"/>
        <v>5</v>
      </c>
      <c r="B459" s="3" t="str">
        <f t="shared" si="826"/>
        <v>Mineralöl</v>
      </c>
      <c r="C459" s="17">
        <f aca="true" t="shared" si="843" ref="C459:L459">BC159-C359</f>
        <v>-0.001889867301093641</v>
      </c>
      <c r="D459" s="17">
        <f t="shared" si="843"/>
        <v>-0.0002638995282671819</v>
      </c>
      <c r="E459" s="17">
        <f t="shared" si="843"/>
        <v>-0.0006671601894930322</v>
      </c>
      <c r="F459" s="17">
        <f t="shared" si="843"/>
        <v>-0.00026398432760942964</v>
      </c>
      <c r="G459" s="17">
        <f t="shared" si="843"/>
        <v>0.8939768781053957</v>
      </c>
      <c r="H459" s="17">
        <f t="shared" si="843"/>
        <v>-0.0011070610290347294</v>
      </c>
      <c r="I459" s="17">
        <f t="shared" si="843"/>
        <v>-0.0010026917235344197</v>
      </c>
      <c r="J459" s="17">
        <f t="shared" si="843"/>
        <v>-0.0002460749711252077</v>
      </c>
      <c r="K459" s="17">
        <f t="shared" si="843"/>
        <v>-0.005031023153823032</v>
      </c>
      <c r="L459" s="17">
        <f t="shared" si="843"/>
        <v>-0.001705367102966611</v>
      </c>
      <c r="M459" s="17">
        <f aca="true" t="shared" si="844" ref="M459:V459">BM159-M359</f>
        <v>-0.0017618071108381405</v>
      </c>
      <c r="N459" s="17">
        <f t="shared" si="844"/>
        <v>-0.0012713203709976237</v>
      </c>
      <c r="O459" s="17">
        <f t="shared" si="844"/>
        <v>-0.0036611182085267225</v>
      </c>
      <c r="P459" s="17">
        <f t="shared" si="844"/>
        <v>-0.0012628062371843286</v>
      </c>
      <c r="Q459" s="17">
        <f t="shared" si="844"/>
        <v>-0.0019343592827106685</v>
      </c>
      <c r="R459" s="17">
        <f t="shared" si="844"/>
        <v>-0.0006351190928827407</v>
      </c>
      <c r="S459" s="17">
        <f t="shared" si="844"/>
        <v>-0.000866312453779742</v>
      </c>
      <c r="T459" s="17">
        <f t="shared" si="844"/>
        <v>-0.004076649830960687</v>
      </c>
      <c r="U459" s="17">
        <f t="shared" si="844"/>
        <v>-0.0011396279118096096</v>
      </c>
      <c r="V459" s="17">
        <f t="shared" si="844"/>
        <v>-0.0010554550208334201</v>
      </c>
      <c r="W459" s="17">
        <f aca="true" t="shared" si="845" ref="W459:AF459">BW159-W359</f>
        <v>-0.0009615242370197044</v>
      </c>
      <c r="X459" s="17">
        <f t="shared" si="845"/>
        <v>-0.0011082365596915863</v>
      </c>
      <c r="Y459" s="17">
        <f t="shared" si="845"/>
        <v>-0.0020849010688938643</v>
      </c>
      <c r="Z459" s="17">
        <f t="shared" si="845"/>
        <v>-0.0005218622996773434</v>
      </c>
      <c r="AA459" s="17">
        <f t="shared" si="845"/>
        <v>-0.0027102393233415455</v>
      </c>
      <c r="AB459" s="17">
        <f t="shared" si="845"/>
        <v>-0.0010161959689609537</v>
      </c>
      <c r="AC459" s="17">
        <f t="shared" si="845"/>
        <v>-0.000922917626284865</v>
      </c>
      <c r="AD459" s="17">
        <f t="shared" si="845"/>
        <v>-0.005298801178124406</v>
      </c>
      <c r="AE459" s="17">
        <f t="shared" si="845"/>
        <v>-0.02429127461964899</v>
      </c>
      <c r="AF459" s="17">
        <f t="shared" si="845"/>
        <v>-0.013009256407533048</v>
      </c>
      <c r="AG459" s="17">
        <f aca="true" t="shared" si="846" ref="AG459:AR459">CG159-AG359</f>
        <v>-0.0010292363870287476</v>
      </c>
      <c r="AH459" s="17">
        <f t="shared" si="846"/>
        <v>-0.000548233911276773</v>
      </c>
      <c r="AI459" s="17">
        <f t="shared" si="846"/>
        <v>-0.0007174880486322883</v>
      </c>
      <c r="AJ459" s="17">
        <f t="shared" si="846"/>
        <v>-0.0001298731788732567</v>
      </c>
      <c r="AK459" s="17">
        <f t="shared" si="846"/>
        <v>-0.001038858579411445</v>
      </c>
      <c r="AL459" s="17">
        <f t="shared" si="846"/>
        <v>-0.0015091147572702515</v>
      </c>
      <c r="AM459" s="17">
        <f t="shared" si="846"/>
        <v>-0.0009414333477769292</v>
      </c>
      <c r="AN459" s="17">
        <f t="shared" si="846"/>
        <v>-0.002248101077337524</v>
      </c>
      <c r="AO459" s="17">
        <f t="shared" si="846"/>
        <v>-0.002698555170629407</v>
      </c>
      <c r="AP459" s="17">
        <f t="shared" si="846"/>
        <v>-0.00028165769373034876</v>
      </c>
      <c r="AQ459" s="17">
        <f t="shared" si="846"/>
        <v>-5.831057224341646E-06</v>
      </c>
      <c r="AR459" s="17">
        <f t="shared" si="846"/>
        <v>-6.996045431592363E-06</v>
      </c>
    </row>
    <row r="460" spans="1:44" ht="10.5" customHeight="1">
      <c r="A460" s="3">
        <f t="shared" si="826"/>
        <v>6</v>
      </c>
      <c r="B460" s="3" t="str">
        <f t="shared" si="826"/>
        <v>Nahrungsmittel</v>
      </c>
      <c r="C460" s="17">
        <f aca="true" t="shared" si="847" ref="C460:L460">BC160-C360</f>
        <v>-0.06421106199431811</v>
      </c>
      <c r="D460" s="17">
        <f t="shared" si="847"/>
        <v>-6.665018043900377E-05</v>
      </c>
      <c r="E460" s="17">
        <f t="shared" si="847"/>
        <v>0</v>
      </c>
      <c r="F460" s="17">
        <f t="shared" si="847"/>
        <v>0</v>
      </c>
      <c r="G460" s="17">
        <f t="shared" si="847"/>
        <v>-0.00070337136451061</v>
      </c>
      <c r="H460" s="17">
        <f t="shared" si="847"/>
        <v>0.864289211401245</v>
      </c>
      <c r="I460" s="17">
        <f t="shared" si="847"/>
        <v>-0.0562303791144536</v>
      </c>
      <c r="J460" s="17">
        <f t="shared" si="847"/>
        <v>-8.758599140436218E-05</v>
      </c>
      <c r="K460" s="17">
        <f t="shared" si="847"/>
        <v>-7.168398777758024E-05</v>
      </c>
      <c r="L460" s="17">
        <f t="shared" si="847"/>
        <v>-0.00011470101364497352</v>
      </c>
      <c r="M460" s="17">
        <f aca="true" t="shared" si="848" ref="M460:V460">BM160-M360</f>
        <v>0</v>
      </c>
      <c r="N460" s="17">
        <f t="shared" si="848"/>
        <v>-2.577058795004525E-05</v>
      </c>
      <c r="O460" s="17">
        <f t="shared" si="848"/>
        <v>-0.00013495627069250182</v>
      </c>
      <c r="P460" s="17">
        <f t="shared" si="848"/>
        <v>-7.364735459497679E-05</v>
      </c>
      <c r="Q460" s="17">
        <f t="shared" si="848"/>
        <v>-0.0001232701045193886</v>
      </c>
      <c r="R460" s="17">
        <f t="shared" si="848"/>
        <v>-0.001715634467825392</v>
      </c>
      <c r="S460" s="17">
        <f t="shared" si="848"/>
        <v>-6.593715267272974E-05</v>
      </c>
      <c r="T460" s="17">
        <f t="shared" si="848"/>
        <v>-5.4736881053836664E-05</v>
      </c>
      <c r="U460" s="17">
        <f t="shared" si="848"/>
        <v>-3.829451907612395E-05</v>
      </c>
      <c r="V460" s="17">
        <f t="shared" si="848"/>
        <v>-7.788724343492822E-05</v>
      </c>
      <c r="W460" s="17">
        <f aca="true" t="shared" si="849" ref="W460:AF460">BW160-W360</f>
        <v>-0.00021100473935184685</v>
      </c>
      <c r="X460" s="17">
        <f t="shared" si="849"/>
        <v>-4.040400913088258E-05</v>
      </c>
      <c r="Y460" s="17">
        <f t="shared" si="849"/>
        <v>-8.385244545803736E-06</v>
      </c>
      <c r="Z460" s="17">
        <f t="shared" si="849"/>
        <v>-0.0005181188071787817</v>
      </c>
      <c r="AA460" s="17">
        <f t="shared" si="849"/>
        <v>-6.561448479389386E-05</v>
      </c>
      <c r="AB460" s="17">
        <f t="shared" si="849"/>
        <v>-0.07020025511884254</v>
      </c>
      <c r="AC460" s="17">
        <f t="shared" si="849"/>
        <v>-0.0012649127149306151</v>
      </c>
      <c r="AD460" s="17">
        <f t="shared" si="849"/>
        <v>-0.00376700642184893</v>
      </c>
      <c r="AE460" s="17">
        <f t="shared" si="849"/>
        <v>-0.0025653281221336547</v>
      </c>
      <c r="AF460" s="17">
        <f t="shared" si="849"/>
        <v>-0.0025020670206781287</v>
      </c>
      <c r="AG460" s="17">
        <f aca="true" t="shared" si="850" ref="AG460:AR460">CG160-AG360</f>
        <v>0</v>
      </c>
      <c r="AH460" s="17">
        <f t="shared" si="850"/>
        <v>-1.0823448323027853E-05</v>
      </c>
      <c r="AI460" s="17">
        <f t="shared" si="850"/>
        <v>-9.916602907372149E-05</v>
      </c>
      <c r="AJ460" s="17">
        <f t="shared" si="850"/>
        <v>-1.7988413750613246E-05</v>
      </c>
      <c r="AK460" s="17">
        <f t="shared" si="850"/>
        <v>-0.006483668081855696</v>
      </c>
      <c r="AL460" s="17">
        <f t="shared" si="850"/>
        <v>-0.0002815391811372914</v>
      </c>
      <c r="AM460" s="17">
        <f t="shared" si="850"/>
        <v>-0.0019656154319725354</v>
      </c>
      <c r="AN460" s="17">
        <f t="shared" si="850"/>
        <v>-0.020987804723153123</v>
      </c>
      <c r="AO460" s="17">
        <f t="shared" si="850"/>
        <v>-0.0027758838602630082</v>
      </c>
      <c r="AP460" s="17">
        <f t="shared" si="850"/>
        <v>-0.0035357233412329618</v>
      </c>
      <c r="AQ460" s="17">
        <f t="shared" si="850"/>
        <v>-1.8421289054957364E-05</v>
      </c>
      <c r="AR460" s="17">
        <f t="shared" si="850"/>
        <v>-2.2101682452881015E-05</v>
      </c>
    </row>
    <row r="461" spans="1:44" ht="10.5" customHeight="1">
      <c r="A461" s="3">
        <f t="shared" si="826"/>
        <v>7</v>
      </c>
      <c r="B461" s="3" t="str">
        <f t="shared" si="826"/>
        <v>Getränke</v>
      </c>
      <c r="C461" s="17">
        <f aca="true" t="shared" si="851" ref="C461:L461">BC161-C361</f>
        <v>-0.0001664583642264159</v>
      </c>
      <c r="D461" s="17">
        <f t="shared" si="851"/>
        <v>-4.5078111507858995E-05</v>
      </c>
      <c r="E461" s="17">
        <f t="shared" si="851"/>
        <v>0</v>
      </c>
      <c r="F461" s="17">
        <f t="shared" si="851"/>
        <v>0</v>
      </c>
      <c r="G461" s="17">
        <f t="shared" si="851"/>
        <v>-0.0003632491578233669</v>
      </c>
      <c r="H461" s="17">
        <f t="shared" si="851"/>
        <v>-0.0004640606269770421</v>
      </c>
      <c r="I461" s="17">
        <f t="shared" si="851"/>
        <v>0.9800404175076682</v>
      </c>
      <c r="J461" s="17">
        <f t="shared" si="851"/>
        <v>-1.7675679618385016E-05</v>
      </c>
      <c r="K461" s="17">
        <f t="shared" si="851"/>
        <v>0</v>
      </c>
      <c r="L461" s="17">
        <f t="shared" si="851"/>
        <v>0</v>
      </c>
      <c r="M461" s="17">
        <f aca="true" t="shared" si="852" ref="M461:V461">BM161-M361</f>
        <v>-2.989863365228507E-05</v>
      </c>
      <c r="N461" s="17">
        <f t="shared" si="852"/>
        <v>-1.0642380776928406E-05</v>
      </c>
      <c r="O461" s="17">
        <f t="shared" si="852"/>
        <v>-2.244915329699429E-05</v>
      </c>
      <c r="P461" s="17">
        <f t="shared" si="852"/>
        <v>-1.5210775720789554E-05</v>
      </c>
      <c r="Q461" s="17">
        <f t="shared" si="852"/>
        <v>0</v>
      </c>
      <c r="R461" s="17">
        <f t="shared" si="852"/>
        <v>-0.00011416539517797066</v>
      </c>
      <c r="S461" s="17">
        <f t="shared" si="852"/>
        <v>-7.674472710176622E-06</v>
      </c>
      <c r="T461" s="17">
        <f t="shared" si="852"/>
        <v>-1.3434923172094124E-05</v>
      </c>
      <c r="U461" s="17">
        <f t="shared" si="852"/>
        <v>-1.4377135552877308E-05</v>
      </c>
      <c r="V461" s="17">
        <f t="shared" si="852"/>
        <v>-2.4446510094715605E-05</v>
      </c>
      <c r="W461" s="17">
        <f aca="true" t="shared" si="853" ref="W461:AF461">BW161-W361</f>
        <v>-2.7278536949816602E-05</v>
      </c>
      <c r="X461" s="17">
        <f t="shared" si="853"/>
        <v>-4.452038618175552E-06</v>
      </c>
      <c r="Y461" s="17">
        <f t="shared" si="853"/>
        <v>-1.5291348481568143E-05</v>
      </c>
      <c r="Z461" s="17">
        <f t="shared" si="853"/>
        <v>-0.0003133386811931787</v>
      </c>
      <c r="AA461" s="17">
        <f t="shared" si="853"/>
        <v>-1.5494592577772307E-05</v>
      </c>
      <c r="AB461" s="17">
        <f t="shared" si="853"/>
        <v>-0.0182023907497331</v>
      </c>
      <c r="AC461" s="17">
        <f t="shared" si="853"/>
        <v>-8.2506334033658E-05</v>
      </c>
      <c r="AD461" s="17">
        <f t="shared" si="853"/>
        <v>-0.00015221438548248398</v>
      </c>
      <c r="AE461" s="17">
        <f t="shared" si="853"/>
        <v>-7.20833673856051E-05</v>
      </c>
      <c r="AF461" s="17">
        <f t="shared" si="853"/>
        <v>-0.00010110165774593577</v>
      </c>
      <c r="AG461" s="17">
        <f aca="true" t="shared" si="854" ref="AG461:AR461">CG161-AG361</f>
        <v>0</v>
      </c>
      <c r="AH461" s="17">
        <f t="shared" si="854"/>
        <v>-6.182581993353395E-06</v>
      </c>
      <c r="AI461" s="17">
        <f t="shared" si="854"/>
        <v>-9.42605945293746E-05</v>
      </c>
      <c r="AJ461" s="17">
        <f t="shared" si="854"/>
        <v>-3.0492938701944685E-05</v>
      </c>
      <c r="AK461" s="17">
        <f t="shared" si="854"/>
        <v>-0.0013559117450377429</v>
      </c>
      <c r="AL461" s="17">
        <f t="shared" si="854"/>
        <v>-0.00021688214349082244</v>
      </c>
      <c r="AM461" s="17">
        <f t="shared" si="854"/>
        <v>-2.1555359265154592E-05</v>
      </c>
      <c r="AN461" s="17">
        <f t="shared" si="854"/>
        <v>-0.004196933458073364</v>
      </c>
      <c r="AO461" s="17">
        <f t="shared" si="854"/>
        <v>-5.2412685473544204E-05</v>
      </c>
      <c r="AP461" s="17">
        <f t="shared" si="854"/>
        <v>-0.000181852234380456</v>
      </c>
      <c r="AQ461" s="17">
        <f t="shared" si="854"/>
        <v>-1.6248869174391366E-05</v>
      </c>
      <c r="AR461" s="17">
        <f t="shared" si="854"/>
        <v>-1.9495234325860597E-05</v>
      </c>
    </row>
    <row r="462" spans="1:44" ht="10.5" customHeight="1">
      <c r="A462" s="3">
        <f t="shared" si="826"/>
        <v>8</v>
      </c>
      <c r="B462" s="3" t="str">
        <f t="shared" si="826"/>
        <v>Tabak</v>
      </c>
      <c r="C462" s="17">
        <f aca="true" t="shared" si="855" ref="C462:L462">BC162-C362</f>
        <v>-6.797907298519014E-05</v>
      </c>
      <c r="D462" s="17">
        <f t="shared" si="855"/>
        <v>-0.0005155030288877665</v>
      </c>
      <c r="E462" s="17">
        <f t="shared" si="855"/>
        <v>-0.00013539793640743439</v>
      </c>
      <c r="F462" s="17">
        <f t="shared" si="855"/>
        <v>-0.00039511370210306893</v>
      </c>
      <c r="G462" s="17">
        <f t="shared" si="855"/>
        <v>-0.0006002801277998842</v>
      </c>
      <c r="H462" s="17">
        <f t="shared" si="855"/>
        <v>-7.430578392310698E-05</v>
      </c>
      <c r="I462" s="17">
        <f t="shared" si="855"/>
        <v>-0.0008553908827543245</v>
      </c>
      <c r="J462" s="17">
        <f t="shared" si="855"/>
        <v>0.9809727846065661</v>
      </c>
      <c r="K462" s="17">
        <f t="shared" si="855"/>
        <v>-0.0004452226541414995</v>
      </c>
      <c r="L462" s="17">
        <f t="shared" si="855"/>
        <v>0</v>
      </c>
      <c r="M462" s="17">
        <f aca="true" t="shared" si="856" ref="M462:V462">BM162-M362</f>
        <v>-0.00019780687007817026</v>
      </c>
      <c r="N462" s="17">
        <f t="shared" si="856"/>
        <v>-0.00027553667752825615</v>
      </c>
      <c r="O462" s="17">
        <f t="shared" si="856"/>
        <v>0</v>
      </c>
      <c r="P462" s="17">
        <f t="shared" si="856"/>
        <v>-0.0003985847866788718</v>
      </c>
      <c r="Q462" s="17">
        <f t="shared" si="856"/>
        <v>-0.00032522128801528566</v>
      </c>
      <c r="R462" s="17">
        <f t="shared" si="856"/>
        <v>-0.00022324517388248367</v>
      </c>
      <c r="S462" s="17">
        <f t="shared" si="856"/>
        <v>0</v>
      </c>
      <c r="T462" s="17">
        <f t="shared" si="856"/>
        <v>-0.0002716873687408312</v>
      </c>
      <c r="U462" s="17">
        <f t="shared" si="856"/>
        <v>-0.0001655431041260968</v>
      </c>
      <c r="V462" s="17">
        <f t="shared" si="856"/>
        <v>-0.00013838264078916754</v>
      </c>
      <c r="W462" s="17">
        <f aca="true" t="shared" si="857" ref="W462:AF462">BW162-W362</f>
        <v>-0.0001699030578733318</v>
      </c>
      <c r="X462" s="17">
        <f t="shared" si="857"/>
        <v>0</v>
      </c>
      <c r="Y462" s="17">
        <f t="shared" si="857"/>
        <v>-6.78701595096484E-05</v>
      </c>
      <c r="Z462" s="17">
        <f t="shared" si="857"/>
        <v>-0.005354213420425115</v>
      </c>
      <c r="AA462" s="17">
        <f t="shared" si="857"/>
        <v>-0.0019647709533069002</v>
      </c>
      <c r="AB462" s="17">
        <f t="shared" si="857"/>
        <v>-0.026064614353272834</v>
      </c>
      <c r="AC462" s="17">
        <f t="shared" si="857"/>
        <v>-7.823129975379923E-05</v>
      </c>
      <c r="AD462" s="17">
        <f t="shared" si="857"/>
        <v>-0.00261493658852908</v>
      </c>
      <c r="AE462" s="17">
        <f t="shared" si="857"/>
        <v>-0.0007704328468154158</v>
      </c>
      <c r="AF462" s="17">
        <f t="shared" si="857"/>
        <v>-0.0017368557062644597</v>
      </c>
      <c r="AG462" s="17">
        <f aca="true" t="shared" si="858" ref="AG462:AR462">CG162-AG362</f>
        <v>0</v>
      </c>
      <c r="AH462" s="17">
        <f t="shared" si="858"/>
        <v>-2.211356931856417E-05</v>
      </c>
      <c r="AI462" s="17">
        <f t="shared" si="858"/>
        <v>-0.0005454870888048364</v>
      </c>
      <c r="AJ462" s="17">
        <f t="shared" si="858"/>
        <v>-0.00037514100748025947</v>
      </c>
      <c r="AK462" s="17">
        <f t="shared" si="858"/>
        <v>-0.0006330837977506554</v>
      </c>
      <c r="AL462" s="17">
        <f t="shared" si="858"/>
        <v>-0.0014422290085587808</v>
      </c>
      <c r="AM462" s="17">
        <f t="shared" si="858"/>
        <v>0</v>
      </c>
      <c r="AN462" s="17">
        <f t="shared" si="858"/>
        <v>-5.9733828578148414E-05</v>
      </c>
      <c r="AO462" s="17">
        <f t="shared" si="858"/>
        <v>0</v>
      </c>
      <c r="AP462" s="17">
        <f t="shared" si="858"/>
        <v>0</v>
      </c>
      <c r="AQ462" s="17">
        <f t="shared" si="858"/>
        <v>-2.0532093259090828E-05</v>
      </c>
      <c r="AR462" s="17">
        <f t="shared" si="858"/>
        <v>-2.463420469390244E-05</v>
      </c>
    </row>
    <row r="463" spans="1:44" ht="10.5" customHeight="1">
      <c r="A463" s="3">
        <f t="shared" si="826"/>
        <v>9</v>
      </c>
      <c r="B463" s="3" t="str">
        <f t="shared" si="826"/>
        <v>Textilien</v>
      </c>
      <c r="C463" s="17">
        <f aca="true" t="shared" si="859" ref="C463:L463">BC163-C363</f>
        <v>-0.00020165401432950002</v>
      </c>
      <c r="D463" s="17">
        <f t="shared" si="859"/>
        <v>-1.2890941807668234E-05</v>
      </c>
      <c r="E463" s="17">
        <f t="shared" si="859"/>
        <v>0</v>
      </c>
      <c r="F463" s="17">
        <f t="shared" si="859"/>
        <v>-0.00010154878712020929</v>
      </c>
      <c r="G463" s="17">
        <f t="shared" si="859"/>
        <v>-9.17019310846506E-05</v>
      </c>
      <c r="H463" s="17">
        <f t="shared" si="859"/>
        <v>-5.822654840329334E-05</v>
      </c>
      <c r="I463" s="17">
        <f t="shared" si="859"/>
        <v>0</v>
      </c>
      <c r="J463" s="17">
        <f t="shared" si="859"/>
        <v>-7.238850479158929E-05</v>
      </c>
      <c r="K463" s="17">
        <f t="shared" si="859"/>
        <v>0.8891790339801089</v>
      </c>
      <c r="L463" s="17">
        <f t="shared" si="859"/>
        <v>-0.13563661253341544</v>
      </c>
      <c r="M463" s="17">
        <f aca="true" t="shared" si="860" ref="M463:V463">BM163-M363</f>
        <v>-0.00017063605954700827</v>
      </c>
      <c r="N463" s="17">
        <f t="shared" si="860"/>
        <v>-0.0060042143966991595</v>
      </c>
      <c r="O463" s="17">
        <f t="shared" si="860"/>
        <v>-0.0013593390781641405</v>
      </c>
      <c r="P463" s="17">
        <f t="shared" si="860"/>
        <v>-0.00020236180609634467</v>
      </c>
      <c r="Q463" s="17">
        <f t="shared" si="860"/>
        <v>-0.01013023029933283</v>
      </c>
      <c r="R463" s="17">
        <f t="shared" si="860"/>
        <v>-0.0001799128105715717</v>
      </c>
      <c r="S463" s="17">
        <f t="shared" si="860"/>
        <v>-0.00443645040206288</v>
      </c>
      <c r="T463" s="17">
        <f t="shared" si="860"/>
        <v>-0.0008440975281431722</v>
      </c>
      <c r="U463" s="17">
        <f t="shared" si="860"/>
        <v>-0.00015035041908879068</v>
      </c>
      <c r="V463" s="17">
        <f t="shared" si="860"/>
        <v>-0.001262089971410549</v>
      </c>
      <c r="W463" s="17">
        <f aca="true" t="shared" si="861" ref="W463:AF463">BW163-W363</f>
        <v>-0.0007272281759268217</v>
      </c>
      <c r="X463" s="17">
        <f t="shared" si="861"/>
        <v>-1.4809874642718401E-05</v>
      </c>
      <c r="Y463" s="17">
        <f t="shared" si="861"/>
        <v>-0.001054072141371971</v>
      </c>
      <c r="Z463" s="17">
        <f t="shared" si="861"/>
        <v>-0.0006031967112862035</v>
      </c>
      <c r="AA463" s="17">
        <f t="shared" si="861"/>
        <v>-0.0002311843705897229</v>
      </c>
      <c r="AB463" s="17">
        <f t="shared" si="861"/>
        <v>-0.0014288845334057571</v>
      </c>
      <c r="AC463" s="17">
        <f t="shared" si="861"/>
        <v>-0.000420291704393033</v>
      </c>
      <c r="AD463" s="17">
        <f t="shared" si="861"/>
        <v>-0.00021259705073298064</v>
      </c>
      <c r="AE463" s="17">
        <f t="shared" si="861"/>
        <v>-0.000230653650409678</v>
      </c>
      <c r="AF463" s="17">
        <f t="shared" si="861"/>
        <v>-0.00014120816631667572</v>
      </c>
      <c r="AG463" s="17">
        <f aca="true" t="shared" si="862" ref="AG463:AR463">CG163-AG363</f>
        <v>-0.0006907504685488354</v>
      </c>
      <c r="AH463" s="17">
        <f t="shared" si="862"/>
        <v>-1.4041875970997878E-05</v>
      </c>
      <c r="AI463" s="17">
        <f t="shared" si="862"/>
        <v>-0.00037125541022262076</v>
      </c>
      <c r="AJ463" s="17">
        <f t="shared" si="862"/>
        <v>-0.00013215388546028973</v>
      </c>
      <c r="AK463" s="17">
        <f t="shared" si="862"/>
        <v>-0.0009594829629908289</v>
      </c>
      <c r="AL463" s="17">
        <f t="shared" si="862"/>
        <v>-0.0005409697908355472</v>
      </c>
      <c r="AM463" s="17">
        <f t="shared" si="862"/>
        <v>-0.00139408249261916</v>
      </c>
      <c r="AN463" s="17">
        <f t="shared" si="862"/>
        <v>-0.0017310840569262412</v>
      </c>
      <c r="AO463" s="17">
        <f t="shared" si="862"/>
        <v>-0.000463687488641035</v>
      </c>
      <c r="AP463" s="17">
        <f t="shared" si="862"/>
        <v>-0.00046312716864070803</v>
      </c>
      <c r="AQ463" s="17">
        <f t="shared" si="862"/>
        <v>-1.2208006972773957E-05</v>
      </c>
      <c r="AR463" s="17">
        <f t="shared" si="862"/>
        <v>-1.4647047374906509E-05</v>
      </c>
    </row>
    <row r="464" spans="1:44" ht="10.5" customHeight="1">
      <c r="A464" s="3">
        <f t="shared" si="826"/>
        <v>10</v>
      </c>
      <c r="B464" s="3" t="str">
        <f t="shared" si="826"/>
        <v>Bekleidung</v>
      </c>
      <c r="C464" s="17">
        <f aca="true" t="shared" si="863" ref="C464:L464">BC164-C364</f>
        <v>-0.00010748677789329513</v>
      </c>
      <c r="D464" s="17">
        <f t="shared" si="863"/>
        <v>-6.113204287575915E-05</v>
      </c>
      <c r="E464" s="17">
        <f t="shared" si="863"/>
        <v>0</v>
      </c>
      <c r="F464" s="17">
        <f t="shared" si="863"/>
        <v>0</v>
      </c>
      <c r="G464" s="17">
        <f t="shared" si="863"/>
        <v>-0.000206523819506098</v>
      </c>
      <c r="H464" s="17">
        <f t="shared" si="863"/>
        <v>-0.00011804710726892901</v>
      </c>
      <c r="I464" s="17">
        <f t="shared" si="863"/>
        <v>-0.0003586988714138311</v>
      </c>
      <c r="J464" s="17">
        <f t="shared" si="863"/>
        <v>-7.478070262195569E-05</v>
      </c>
      <c r="K464" s="17">
        <f t="shared" si="863"/>
        <v>-0.0004537092099860946</v>
      </c>
      <c r="L464" s="17">
        <f t="shared" si="863"/>
        <v>0.9834076671036158</v>
      </c>
      <c r="M464" s="17">
        <f aca="true" t="shared" si="864" ref="M464:V464">BM164-M364</f>
        <v>0</v>
      </c>
      <c r="N464" s="17">
        <f t="shared" si="864"/>
        <v>-4.5358672484763664E-05</v>
      </c>
      <c r="O464" s="17">
        <f t="shared" si="864"/>
        <v>0</v>
      </c>
      <c r="P464" s="17">
        <f t="shared" si="864"/>
        <v>0</v>
      </c>
      <c r="Q464" s="17">
        <f t="shared" si="864"/>
        <v>-0.00172111261233106</v>
      </c>
      <c r="R464" s="17">
        <f t="shared" si="864"/>
        <v>-0.00012971869190038756</v>
      </c>
      <c r="S464" s="17">
        <f t="shared" si="864"/>
        <v>-3.256351116199764E-05</v>
      </c>
      <c r="T464" s="17">
        <f t="shared" si="864"/>
        <v>-0.00023069343739473555</v>
      </c>
      <c r="U464" s="17">
        <f t="shared" si="864"/>
        <v>-2.025682105789151E-05</v>
      </c>
      <c r="V464" s="17">
        <f t="shared" si="864"/>
        <v>-3.114148773029994E-05</v>
      </c>
      <c r="W464" s="17">
        <f aca="true" t="shared" si="865" ref="W464:AF464">BW164-W364</f>
        <v>-7.724131190983917E-05</v>
      </c>
      <c r="X464" s="17">
        <f t="shared" si="865"/>
        <v>-4.73914284430296E-05</v>
      </c>
      <c r="Y464" s="17">
        <f t="shared" si="865"/>
        <v>-1.4395203122462444E-05</v>
      </c>
      <c r="Z464" s="17">
        <f t="shared" si="865"/>
        <v>-2.519230893748987E-05</v>
      </c>
      <c r="AA464" s="17">
        <f t="shared" si="865"/>
        <v>-0.00018146070886146124</v>
      </c>
      <c r="AB464" s="17">
        <f t="shared" si="865"/>
        <v>-0.0021437660688795462</v>
      </c>
      <c r="AC464" s="17">
        <f t="shared" si="865"/>
        <v>-5.131856315109452E-05</v>
      </c>
      <c r="AD464" s="17">
        <f t="shared" si="865"/>
        <v>-0.00028195348608993034</v>
      </c>
      <c r="AE464" s="17">
        <f t="shared" si="865"/>
        <v>-0.0003613274796332001</v>
      </c>
      <c r="AF464" s="17">
        <f t="shared" si="865"/>
        <v>-0.0001872751038647219</v>
      </c>
      <c r="AG464" s="17">
        <f aca="true" t="shared" si="866" ref="AG464:AR464">CG164-AG364</f>
        <v>-0.0013893919017196272</v>
      </c>
      <c r="AH464" s="17">
        <f t="shared" si="866"/>
        <v>-3.4258410280679605E-05</v>
      </c>
      <c r="AI464" s="17">
        <f t="shared" si="866"/>
        <v>-0.000415810835151427</v>
      </c>
      <c r="AJ464" s="17">
        <f t="shared" si="866"/>
        <v>-0.00024516301465622075</v>
      </c>
      <c r="AK464" s="17">
        <f t="shared" si="866"/>
        <v>-0.0016058624212422741</v>
      </c>
      <c r="AL464" s="17">
        <f t="shared" si="866"/>
        <v>-0.0004536387922080599</v>
      </c>
      <c r="AM464" s="17">
        <f t="shared" si="866"/>
        <v>-0.0006964462890963559</v>
      </c>
      <c r="AN464" s="17">
        <f t="shared" si="866"/>
        <v>-0.0019378055327252744</v>
      </c>
      <c r="AO464" s="17">
        <f t="shared" si="866"/>
        <v>-0.001150303752053324</v>
      </c>
      <c r="AP464" s="17">
        <f t="shared" si="866"/>
        <v>-0.0005726305797525623</v>
      </c>
      <c r="AQ464" s="17">
        <f t="shared" si="866"/>
        <v>-5.947689952127266E-06</v>
      </c>
      <c r="AR464" s="17">
        <f t="shared" si="866"/>
        <v>-7.1359802377528125E-06</v>
      </c>
    </row>
    <row r="465" spans="1:44" ht="10.5" customHeight="1">
      <c r="A465" s="3">
        <f t="shared" si="826"/>
        <v>11</v>
      </c>
      <c r="B465" s="3" t="str">
        <f t="shared" si="826"/>
        <v>Holzbearbeit</v>
      </c>
      <c r="C465" s="17">
        <f aca="true" t="shared" si="867" ref="C465:L465">BC165-C365</f>
        <v>-0.000291976595286058</v>
      </c>
      <c r="D465" s="17">
        <f t="shared" si="867"/>
        <v>-0.00011203598998215941</v>
      </c>
      <c r="E465" s="17">
        <f t="shared" si="867"/>
        <v>0</v>
      </c>
      <c r="F465" s="17">
        <f t="shared" si="867"/>
        <v>-0.0004909643831960001</v>
      </c>
      <c r="G465" s="17">
        <f t="shared" si="867"/>
        <v>-5.2990671814739757E-05</v>
      </c>
      <c r="H465" s="17">
        <f t="shared" si="867"/>
        <v>0</v>
      </c>
      <c r="I465" s="17">
        <f t="shared" si="867"/>
        <v>0</v>
      </c>
      <c r="J465" s="17">
        <f t="shared" si="867"/>
        <v>-4.16139667799677E-05</v>
      </c>
      <c r="K465" s="17">
        <f t="shared" si="867"/>
        <v>0</v>
      </c>
      <c r="L465" s="17">
        <f t="shared" si="867"/>
        <v>0</v>
      </c>
      <c r="M465" s="17">
        <f aca="true" t="shared" si="868" ref="M465:V465">BM165-M365</f>
        <v>0.9532214149708942</v>
      </c>
      <c r="N465" s="17">
        <f t="shared" si="868"/>
        <v>-0.044822062772191286</v>
      </c>
      <c r="O465" s="17">
        <f t="shared" si="868"/>
        <v>-0.006946806862194419</v>
      </c>
      <c r="P465" s="17">
        <f t="shared" si="868"/>
        <v>-3.3210441737939375E-05</v>
      </c>
      <c r="Q465" s="17">
        <f t="shared" si="868"/>
        <v>-0.0003374650362818399</v>
      </c>
      <c r="R465" s="17">
        <f t="shared" si="868"/>
        <v>-0.0001607020649470301</v>
      </c>
      <c r="S465" s="17">
        <f t="shared" si="868"/>
        <v>-0.0012834157153416765</v>
      </c>
      <c r="T465" s="17">
        <f t="shared" si="868"/>
        <v>-0.0006442869272827398</v>
      </c>
      <c r="U465" s="17">
        <f t="shared" si="868"/>
        <v>-0.0002827289099878352</v>
      </c>
      <c r="V465" s="17">
        <f t="shared" si="868"/>
        <v>-0.0006913203234495829</v>
      </c>
      <c r="W465" s="17">
        <f aca="true" t="shared" si="869" ref="W465:AF465">BW165-W365</f>
        <v>-0.00104946716284345</v>
      </c>
      <c r="X465" s="17">
        <f t="shared" si="869"/>
        <v>-0.002688576023503453</v>
      </c>
      <c r="Y465" s="17">
        <f t="shared" si="869"/>
        <v>-0.005720934648580798</v>
      </c>
      <c r="Z465" s="17">
        <f t="shared" si="869"/>
        <v>-5.163593210261558E-06</v>
      </c>
      <c r="AA465" s="17">
        <f t="shared" si="869"/>
        <v>-0.0002905442653386037</v>
      </c>
      <c r="AB465" s="17">
        <f t="shared" si="869"/>
        <v>-0.0004087209333114411</v>
      </c>
      <c r="AC465" s="17">
        <f t="shared" si="869"/>
        <v>-0.00015431167628123015</v>
      </c>
      <c r="AD465" s="17">
        <f t="shared" si="869"/>
        <v>-9.383121942543704E-06</v>
      </c>
      <c r="AE465" s="17">
        <f t="shared" si="869"/>
        <v>-4.78509207181846E-06</v>
      </c>
      <c r="AF465" s="17">
        <f t="shared" si="869"/>
        <v>-6.2323227874712495E-06</v>
      </c>
      <c r="AG465" s="17">
        <f aca="true" t="shared" si="870" ref="AG465:AR465">CG165-AG365</f>
        <v>-9.509658917180477E-05</v>
      </c>
      <c r="AH465" s="17">
        <f t="shared" si="870"/>
        <v>0</v>
      </c>
      <c r="AI465" s="17">
        <f t="shared" si="870"/>
        <v>-8.541199805731643E-05</v>
      </c>
      <c r="AJ465" s="17">
        <f t="shared" si="870"/>
        <v>-8.390510836288195E-06</v>
      </c>
      <c r="AK465" s="17">
        <f t="shared" si="870"/>
        <v>-4.424144915945787E-06</v>
      </c>
      <c r="AL465" s="17">
        <f t="shared" si="870"/>
        <v>-4.302661379055913E-06</v>
      </c>
      <c r="AM465" s="17">
        <f t="shared" si="870"/>
        <v>-5.75998432773803E-05</v>
      </c>
      <c r="AN465" s="17">
        <f t="shared" si="870"/>
        <v>-0.00011688211577603532</v>
      </c>
      <c r="AO465" s="17">
        <f t="shared" si="870"/>
        <v>-1.5826313957675976E-05</v>
      </c>
      <c r="AP465" s="17">
        <f t="shared" si="870"/>
        <v>-0.00014243685463534515</v>
      </c>
      <c r="AQ465" s="17">
        <f t="shared" si="870"/>
        <v>-1.1329061863203783E-05</v>
      </c>
      <c r="AR465" s="17">
        <f t="shared" si="870"/>
        <v>-1.3592497628291199E-05</v>
      </c>
    </row>
    <row r="466" spans="1:44" ht="10.5" customHeight="1">
      <c r="A466" s="3">
        <f t="shared" si="826"/>
        <v>12</v>
      </c>
      <c r="B466" s="3" t="str">
        <f t="shared" si="826"/>
        <v>And Holzprod</v>
      </c>
      <c r="C466" s="17">
        <f aca="true" t="shared" si="871" ref="C466:L466">BC166-C366</f>
        <v>-0.004626989230413461</v>
      </c>
      <c r="D466" s="17">
        <f t="shared" si="871"/>
        <v>-0.00015371636448618877</v>
      </c>
      <c r="E466" s="17">
        <f t="shared" si="871"/>
        <v>0</v>
      </c>
      <c r="F466" s="17">
        <f t="shared" si="871"/>
        <v>-0.0026534621536127927</v>
      </c>
      <c r="G466" s="17">
        <f t="shared" si="871"/>
        <v>-0.0006009928200428991</v>
      </c>
      <c r="H466" s="17">
        <f t="shared" si="871"/>
        <v>-0.001085649846471</v>
      </c>
      <c r="I466" s="17">
        <f t="shared" si="871"/>
        <v>-0.0018770267786174485</v>
      </c>
      <c r="J466" s="17">
        <f t="shared" si="871"/>
        <v>-0.0012704063189581186</v>
      </c>
      <c r="K466" s="17">
        <f t="shared" si="871"/>
        <v>-0.00012741316155188704</v>
      </c>
      <c r="L466" s="17">
        <f t="shared" si="871"/>
        <v>-0.00016185707139874258</v>
      </c>
      <c r="M466" s="17">
        <f aca="true" t="shared" si="872" ref="M466:V466">BM166-M366</f>
        <v>-0.0011458453027387773</v>
      </c>
      <c r="N466" s="17">
        <f t="shared" si="872"/>
        <v>0.9324063322412333</v>
      </c>
      <c r="O466" s="17">
        <f t="shared" si="872"/>
        <v>-0.0045663024435736955</v>
      </c>
      <c r="P466" s="17">
        <f t="shared" si="872"/>
        <v>-6.440713143398923E-05</v>
      </c>
      <c r="Q466" s="17">
        <f t="shared" si="872"/>
        <v>-0.010964965629184616</v>
      </c>
      <c r="R466" s="17">
        <f t="shared" si="872"/>
        <v>-0.0003821590601156251</v>
      </c>
      <c r="S466" s="17">
        <f t="shared" si="872"/>
        <v>-0.00013382972191219115</v>
      </c>
      <c r="T466" s="17">
        <f t="shared" si="872"/>
        <v>-0.003942890399573138</v>
      </c>
      <c r="U466" s="17">
        <f t="shared" si="872"/>
        <v>-0.0023625782587458712</v>
      </c>
      <c r="V466" s="17">
        <f t="shared" si="872"/>
        <v>-0.0024689650042994866</v>
      </c>
      <c r="W466" s="17">
        <f aca="true" t="shared" si="873" ref="W466:AF466">BW166-W366</f>
        <v>-0.0014839003145126458</v>
      </c>
      <c r="X466" s="17">
        <f t="shared" si="873"/>
        <v>-0.006646940742249847</v>
      </c>
      <c r="Y466" s="17">
        <f t="shared" si="873"/>
        <v>-0.053134288280796506</v>
      </c>
      <c r="Z466" s="17">
        <f t="shared" si="873"/>
        <v>-0.002233077066004581</v>
      </c>
      <c r="AA466" s="17">
        <f t="shared" si="873"/>
        <v>-0.0021438230055531946</v>
      </c>
      <c r="AB466" s="17">
        <f t="shared" si="873"/>
        <v>-0.0016132252925667244</v>
      </c>
      <c r="AC466" s="17">
        <f t="shared" si="873"/>
        <v>-0.0002969815592612231</v>
      </c>
      <c r="AD466" s="17">
        <f t="shared" si="873"/>
        <v>-6.669870208967111E-05</v>
      </c>
      <c r="AE466" s="17">
        <f t="shared" si="873"/>
        <v>-0.0001617731276617832</v>
      </c>
      <c r="AF466" s="17">
        <f t="shared" si="873"/>
        <v>-4.430165604514416E-05</v>
      </c>
      <c r="AG466" s="17">
        <f aca="true" t="shared" si="874" ref="AG466:AR466">CG166-AG366</f>
        <v>-0.001558584379864843</v>
      </c>
      <c r="AH466" s="17">
        <f t="shared" si="874"/>
        <v>-6.318971098954887E-05</v>
      </c>
      <c r="AI466" s="17">
        <f t="shared" si="874"/>
        <v>-0.00021321558429803806</v>
      </c>
      <c r="AJ466" s="17">
        <f t="shared" si="874"/>
        <v>-0.0022299593621584487</v>
      </c>
      <c r="AK466" s="17">
        <f t="shared" si="874"/>
        <v>-0.0026039115826376616</v>
      </c>
      <c r="AL466" s="17">
        <f t="shared" si="874"/>
        <v>-0.0001024972390360943</v>
      </c>
      <c r="AM466" s="17">
        <f t="shared" si="874"/>
        <v>-0.0005110326974950659</v>
      </c>
      <c r="AN466" s="17">
        <f t="shared" si="874"/>
        <v>-0.0011446471298334066</v>
      </c>
      <c r="AO466" s="17">
        <f t="shared" si="874"/>
        <v>-0.0017080178553535357</v>
      </c>
      <c r="AP466" s="17">
        <f t="shared" si="874"/>
        <v>-0.0002618848526218847</v>
      </c>
      <c r="AQ466" s="17">
        <f t="shared" si="874"/>
        <v>-1.5608381818009014E-05</v>
      </c>
      <c r="AR466" s="17">
        <f t="shared" si="874"/>
        <v>-1.8726783859467288E-05</v>
      </c>
    </row>
    <row r="467" spans="1:44" ht="10.5" customHeight="1">
      <c r="A467" s="3">
        <f t="shared" si="826"/>
        <v>13</v>
      </c>
      <c r="B467" s="3" t="str">
        <f t="shared" si="826"/>
        <v>Papier</v>
      </c>
      <c r="C467" s="17">
        <f aca="true" t="shared" si="875" ref="C467:L467">BC167-C367</f>
        <v>-0.0007430811082310916</v>
      </c>
      <c r="D467" s="17">
        <f t="shared" si="875"/>
        <v>-0.00023660312239692015</v>
      </c>
      <c r="E467" s="17">
        <f t="shared" si="875"/>
        <v>0</v>
      </c>
      <c r="F467" s="17">
        <f t="shared" si="875"/>
        <v>-0.0002795772465666895</v>
      </c>
      <c r="G467" s="17">
        <f t="shared" si="875"/>
        <v>-5.8346706749677885E-05</v>
      </c>
      <c r="H467" s="17">
        <f t="shared" si="875"/>
        <v>-0.006488487174681906</v>
      </c>
      <c r="I467" s="17">
        <f t="shared" si="875"/>
        <v>-0.0071693153691766145</v>
      </c>
      <c r="J467" s="17">
        <f t="shared" si="875"/>
        <v>-0.015068294920435077</v>
      </c>
      <c r="K467" s="17">
        <f t="shared" si="875"/>
        <v>-0.0034694131570789945</v>
      </c>
      <c r="L467" s="17">
        <f t="shared" si="875"/>
        <v>-0.001817736281789784</v>
      </c>
      <c r="M467" s="17">
        <f aca="true" t="shared" si="876" ref="M467:V467">BM167-M367</f>
        <v>-0.001727632354870922</v>
      </c>
      <c r="N467" s="17">
        <f t="shared" si="876"/>
        <v>-0.0023586265332704525</v>
      </c>
      <c r="O467" s="17">
        <f t="shared" si="876"/>
        <v>0.8517815658173487</v>
      </c>
      <c r="P467" s="17">
        <f t="shared" si="876"/>
        <v>-0.07443678053814896</v>
      </c>
      <c r="Q467" s="17">
        <f t="shared" si="876"/>
        <v>-0.00520698118379689</v>
      </c>
      <c r="R467" s="17">
        <f t="shared" si="876"/>
        <v>-0.00517951115420525</v>
      </c>
      <c r="S467" s="17">
        <f t="shared" si="876"/>
        <v>-0.0064246980475279</v>
      </c>
      <c r="T467" s="17">
        <f t="shared" si="876"/>
        <v>-0.007141155599309178</v>
      </c>
      <c r="U467" s="17">
        <f t="shared" si="876"/>
        <v>-0.0006491953542930618</v>
      </c>
      <c r="V467" s="17">
        <f t="shared" si="876"/>
        <v>-0.000499936426042838</v>
      </c>
      <c r="W467" s="17">
        <f aca="true" t="shared" si="877" ref="W467:AF467">BW167-W367</f>
        <v>-0.003116254878436973</v>
      </c>
      <c r="X467" s="17">
        <f t="shared" si="877"/>
        <v>-0.0001279579502218194</v>
      </c>
      <c r="Y467" s="17">
        <f t="shared" si="877"/>
        <v>-0.0009110803012181249</v>
      </c>
      <c r="Z467" s="17">
        <f t="shared" si="877"/>
        <v>-0.0033877849821360526</v>
      </c>
      <c r="AA467" s="17">
        <f t="shared" si="877"/>
        <v>-0.003506917941919348</v>
      </c>
      <c r="AB467" s="17">
        <f t="shared" si="877"/>
        <v>-0.0021248010672955593</v>
      </c>
      <c r="AC467" s="17">
        <f t="shared" si="877"/>
        <v>-0.00013393097948096426</v>
      </c>
      <c r="AD467" s="17">
        <f t="shared" si="877"/>
        <v>-0.0020609399099653647</v>
      </c>
      <c r="AE467" s="17">
        <f t="shared" si="877"/>
        <v>-0.001956745035301664</v>
      </c>
      <c r="AF467" s="17">
        <f t="shared" si="877"/>
        <v>-0.0013688879717366263</v>
      </c>
      <c r="AG467" s="17">
        <f aca="true" t="shared" si="878" ref="AG467:AR467">CG167-AG367</f>
        <v>-0.00022423338357777293</v>
      </c>
      <c r="AH467" s="17">
        <f t="shared" si="878"/>
        <v>-0.0002601556397226566</v>
      </c>
      <c r="AI467" s="17">
        <f t="shared" si="878"/>
        <v>-0.0010888783251413383</v>
      </c>
      <c r="AJ467" s="17">
        <f t="shared" si="878"/>
        <v>-0.0004634617606509434</v>
      </c>
      <c r="AK467" s="17">
        <f t="shared" si="878"/>
        <v>-0.003829562882213292</v>
      </c>
      <c r="AL467" s="17">
        <f t="shared" si="878"/>
        <v>-0.00684069768946486</v>
      </c>
      <c r="AM467" s="17">
        <f t="shared" si="878"/>
        <v>-0.0003497135117604334</v>
      </c>
      <c r="AN467" s="17">
        <f t="shared" si="878"/>
        <v>-0.0011706813700775357</v>
      </c>
      <c r="AO467" s="17">
        <f t="shared" si="878"/>
        <v>-0.0011990013533072906</v>
      </c>
      <c r="AP467" s="17">
        <f t="shared" si="878"/>
        <v>-0.0021777156199901076</v>
      </c>
      <c r="AQ467" s="17">
        <f t="shared" si="878"/>
        <v>-1.3176877826650212E-05</v>
      </c>
      <c r="AR467" s="17">
        <f t="shared" si="878"/>
        <v>-1.580948915009064E-05</v>
      </c>
    </row>
    <row r="468" spans="1:44" ht="10.5" customHeight="1">
      <c r="A468" s="3">
        <f t="shared" si="826"/>
        <v>14</v>
      </c>
      <c r="B468" s="3" t="str">
        <f t="shared" si="826"/>
        <v>Graph Erzeugn</v>
      </c>
      <c r="C468" s="17">
        <f aca="true" t="shared" si="879" ref="C468:L468">BC168-C368</f>
        <v>-0.004964573984042726</v>
      </c>
      <c r="D468" s="17">
        <f t="shared" si="879"/>
        <v>-0.0007335103641645214</v>
      </c>
      <c r="E468" s="17">
        <f t="shared" si="879"/>
        <v>-7.640242775706706E-05</v>
      </c>
      <c r="F468" s="17">
        <f t="shared" si="879"/>
        <v>-0.00022295499386281272</v>
      </c>
      <c r="G468" s="17">
        <f t="shared" si="879"/>
        <v>0</v>
      </c>
      <c r="H468" s="17">
        <f t="shared" si="879"/>
        <v>-0.011856322414227412</v>
      </c>
      <c r="I468" s="17">
        <f t="shared" si="879"/>
        <v>-0.013040937809416744</v>
      </c>
      <c r="J468" s="17">
        <f t="shared" si="879"/>
        <v>-0.005267438138993248</v>
      </c>
      <c r="K468" s="17">
        <f t="shared" si="879"/>
        <v>-0.0003741280002485551</v>
      </c>
      <c r="L468" s="17">
        <f t="shared" si="879"/>
        <v>0</v>
      </c>
      <c r="M468" s="17">
        <f aca="true" t="shared" si="880" ref="M468:V468">BM168-M368</f>
        <v>-0.002309757394345651</v>
      </c>
      <c r="N468" s="17">
        <f t="shared" si="880"/>
        <v>0</v>
      </c>
      <c r="O468" s="17">
        <f t="shared" si="880"/>
        <v>-0.013952021995676847</v>
      </c>
      <c r="P468" s="17">
        <f t="shared" si="880"/>
        <v>0.9012340705102488</v>
      </c>
      <c r="Q468" s="17">
        <f t="shared" si="880"/>
        <v>-0.002199234072388586</v>
      </c>
      <c r="R468" s="17">
        <f t="shared" si="880"/>
        <v>-0.0032579306095140365</v>
      </c>
      <c r="S468" s="17">
        <f t="shared" si="880"/>
        <v>-0.0048733130629749835</v>
      </c>
      <c r="T468" s="17">
        <f t="shared" si="880"/>
        <v>-0.011963384394427437</v>
      </c>
      <c r="U468" s="17">
        <f t="shared" si="880"/>
        <v>-0.0020878654332635474</v>
      </c>
      <c r="V468" s="17">
        <f t="shared" si="880"/>
        <v>-0.00409944708378509</v>
      </c>
      <c r="W468" s="17">
        <f aca="true" t="shared" si="881" ref="W468:AF468">BW168-W368</f>
        <v>-0.0059821868469593685</v>
      </c>
      <c r="X468" s="17">
        <f t="shared" si="881"/>
        <v>0</v>
      </c>
      <c r="Y468" s="17">
        <f t="shared" si="881"/>
        <v>-1.6330408704255526E-05</v>
      </c>
      <c r="Z468" s="17">
        <f t="shared" si="881"/>
        <v>-0.009768830149748962</v>
      </c>
      <c r="AA468" s="17">
        <f t="shared" si="881"/>
        <v>-0.0335423887741157</v>
      </c>
      <c r="AB468" s="17">
        <f t="shared" si="881"/>
        <v>-0.008252213238535549</v>
      </c>
      <c r="AC468" s="17">
        <f t="shared" si="881"/>
        <v>-0.002568016735103521</v>
      </c>
      <c r="AD468" s="17">
        <f t="shared" si="881"/>
        <v>-0.024197355738355793</v>
      </c>
      <c r="AE468" s="17">
        <f t="shared" si="881"/>
        <v>-0.019733284514659725</v>
      </c>
      <c r="AF468" s="17">
        <f t="shared" si="881"/>
        <v>-0.016072020857038988</v>
      </c>
      <c r="AG468" s="17">
        <f aca="true" t="shared" si="882" ref="AG468:AR468">CG168-AG368</f>
        <v>-0.013860195167012507</v>
      </c>
      <c r="AH468" s="17">
        <f t="shared" si="882"/>
        <v>-0.005077838547635359</v>
      </c>
      <c r="AI468" s="17">
        <f t="shared" si="882"/>
        <v>-0.00669080320148948</v>
      </c>
      <c r="AJ468" s="17">
        <f t="shared" si="882"/>
        <v>-0.0011734332142769176</v>
      </c>
      <c r="AK468" s="17">
        <f t="shared" si="882"/>
        <v>-0.011334220390043602</v>
      </c>
      <c r="AL468" s="17">
        <f t="shared" si="882"/>
        <v>-0.26924626689630365</v>
      </c>
      <c r="AM468" s="17">
        <f t="shared" si="882"/>
        <v>-0.002705903340583809</v>
      </c>
      <c r="AN468" s="17">
        <f t="shared" si="882"/>
        <v>-0.008702754931778358</v>
      </c>
      <c r="AO468" s="17">
        <f t="shared" si="882"/>
        <v>-0.006765892941000137</v>
      </c>
      <c r="AP468" s="17">
        <f t="shared" si="882"/>
        <v>-0.0016721103904583409</v>
      </c>
      <c r="AQ468" s="17">
        <f t="shared" si="882"/>
        <v>-1.8464973971163054E-05</v>
      </c>
      <c r="AR468" s="17">
        <f t="shared" si="882"/>
        <v>-2.215409518811786E-05</v>
      </c>
    </row>
    <row r="469" spans="1:44" ht="10.5" customHeight="1">
      <c r="A469" s="3">
        <f t="shared" si="826"/>
        <v>15</v>
      </c>
      <c r="B469" s="3" t="str">
        <f t="shared" si="826"/>
        <v>Lederw Schuhe</v>
      </c>
      <c r="C469" s="17">
        <f aca="true" t="shared" si="883" ref="C469:L469">BC169-C369</f>
        <v>-2.2745493300861443E-05</v>
      </c>
      <c r="D469" s="17">
        <f t="shared" si="883"/>
        <v>0</v>
      </c>
      <c r="E469" s="17">
        <f t="shared" si="883"/>
        <v>0</v>
      </c>
      <c r="F469" s="17">
        <f t="shared" si="883"/>
        <v>-1.6400929422238386E-05</v>
      </c>
      <c r="G469" s="17">
        <f t="shared" si="883"/>
        <v>0</v>
      </c>
      <c r="H469" s="17">
        <f t="shared" si="883"/>
        <v>-4.4986171279414716E-05</v>
      </c>
      <c r="I469" s="17">
        <f t="shared" si="883"/>
        <v>0</v>
      </c>
      <c r="J469" s="17">
        <f t="shared" si="883"/>
        <v>0</v>
      </c>
      <c r="K469" s="17">
        <f t="shared" si="883"/>
        <v>-3.7602744295468476E-05</v>
      </c>
      <c r="L469" s="17">
        <f t="shared" si="883"/>
        <v>-0.0014043852435560134</v>
      </c>
      <c r="M469" s="17">
        <f aca="true" t="shared" si="884" ref="M469:V469">BM169-M369</f>
        <v>-4.969171860779021E-05</v>
      </c>
      <c r="N469" s="17">
        <f t="shared" si="884"/>
        <v>-0.0005632249978793714</v>
      </c>
      <c r="O469" s="17">
        <f t="shared" si="884"/>
        <v>-3.423737210750052E-05</v>
      </c>
      <c r="P469" s="17">
        <f t="shared" si="884"/>
        <v>-0.0014040696798678295</v>
      </c>
      <c r="Q469" s="17">
        <f t="shared" si="884"/>
        <v>0.9763201122129453</v>
      </c>
      <c r="R469" s="17">
        <f t="shared" si="884"/>
        <v>-1.9658472354478426E-06</v>
      </c>
      <c r="S469" s="17">
        <f t="shared" si="884"/>
        <v>-5.930963728547425E-05</v>
      </c>
      <c r="T469" s="17">
        <f t="shared" si="884"/>
        <v>0</v>
      </c>
      <c r="U469" s="17">
        <f t="shared" si="884"/>
        <v>-1.250467444807003E-05</v>
      </c>
      <c r="V469" s="17">
        <f t="shared" si="884"/>
        <v>-1.3531009528045827E-06</v>
      </c>
      <c r="W469" s="17">
        <f aca="true" t="shared" si="885" ref="W469:AF469">BW169-W369</f>
        <v>-4.682195455743559E-05</v>
      </c>
      <c r="X469" s="17">
        <f t="shared" si="885"/>
        <v>0</v>
      </c>
      <c r="Y469" s="17">
        <f t="shared" si="885"/>
        <v>0</v>
      </c>
      <c r="Z469" s="17">
        <f t="shared" si="885"/>
        <v>-5.611543199769892E-06</v>
      </c>
      <c r="AA469" s="17">
        <f t="shared" si="885"/>
        <v>-3.676489022832675E-06</v>
      </c>
      <c r="AB469" s="17">
        <f t="shared" si="885"/>
        <v>0</v>
      </c>
      <c r="AC469" s="17">
        <f t="shared" si="885"/>
        <v>-1.6014073223746537E-05</v>
      </c>
      <c r="AD469" s="17">
        <f t="shared" si="885"/>
        <v>-2.3371111761063956E-05</v>
      </c>
      <c r="AE469" s="17">
        <f t="shared" si="885"/>
        <v>-3.3092814348870036E-05</v>
      </c>
      <c r="AF469" s="17">
        <f t="shared" si="885"/>
        <v>-1.5523224923316954E-05</v>
      </c>
      <c r="AG469" s="17">
        <f aca="true" t="shared" si="886" ref="AG469:AR469">CG169-AG369</f>
        <v>0</v>
      </c>
      <c r="AH469" s="17">
        <f t="shared" si="886"/>
        <v>0</v>
      </c>
      <c r="AI469" s="17">
        <f t="shared" si="886"/>
        <v>0</v>
      </c>
      <c r="AJ469" s="17">
        <f t="shared" si="886"/>
        <v>0</v>
      </c>
      <c r="AK469" s="17">
        <f t="shared" si="886"/>
        <v>-0.00011646571549336919</v>
      </c>
      <c r="AL469" s="17">
        <f t="shared" si="886"/>
        <v>-2.5258854887224393E-05</v>
      </c>
      <c r="AM469" s="17">
        <f t="shared" si="886"/>
        <v>-0.0002248471728430254</v>
      </c>
      <c r="AN469" s="17">
        <f t="shared" si="886"/>
        <v>-4.6582248441709E-05</v>
      </c>
      <c r="AO469" s="17">
        <f t="shared" si="886"/>
        <v>-8.32756597979886E-06</v>
      </c>
      <c r="AP469" s="17">
        <f t="shared" si="886"/>
        <v>-6.592586902317566E-05</v>
      </c>
      <c r="AQ469" s="17">
        <f t="shared" si="886"/>
        <v>-6.2743964120498645E-06</v>
      </c>
      <c r="AR469" s="17">
        <f t="shared" si="886"/>
        <v>-7.52795945326656E-06</v>
      </c>
    </row>
    <row r="470" spans="1:44" ht="10.5" customHeight="1">
      <c r="A470" s="3">
        <f t="shared" si="826"/>
        <v>16</v>
      </c>
      <c r="B470" s="3" t="str">
        <f t="shared" si="826"/>
        <v>Chemie</v>
      </c>
      <c r="C470" s="17">
        <f aca="true" t="shared" si="887" ref="C470:L470">BC170-C370</f>
        <v>-0.020044486706499984</v>
      </c>
      <c r="D470" s="17">
        <f t="shared" si="887"/>
        <v>-0.014734269237378982</v>
      </c>
      <c r="E470" s="17">
        <f t="shared" si="887"/>
        <v>-8.678151052636811E-05</v>
      </c>
      <c r="F470" s="17">
        <f t="shared" si="887"/>
        <v>-0.03593322672451236</v>
      </c>
      <c r="G470" s="17">
        <f t="shared" si="887"/>
        <v>-0.04333759410393943</v>
      </c>
      <c r="H470" s="17">
        <f t="shared" si="887"/>
        <v>-0.004953494533897432</v>
      </c>
      <c r="I470" s="17">
        <f t="shared" si="887"/>
        <v>-0.009901463093962597</v>
      </c>
      <c r="J470" s="17">
        <f t="shared" si="887"/>
        <v>-0.012583722914703352</v>
      </c>
      <c r="K470" s="17">
        <f t="shared" si="887"/>
        <v>-0.06636153665141924</v>
      </c>
      <c r="L470" s="17">
        <f t="shared" si="887"/>
        <v>-0.0015269792856802318</v>
      </c>
      <c r="M470" s="17">
        <f aca="true" t="shared" si="888" ref="M470:V470">BM170-M370</f>
        <v>-0.026203946743075284</v>
      </c>
      <c r="N470" s="17">
        <f t="shared" si="888"/>
        <v>-0.008803261491676302</v>
      </c>
      <c r="O470" s="17">
        <f t="shared" si="888"/>
        <v>-0.03162166641797606</v>
      </c>
      <c r="P470" s="17">
        <f t="shared" si="888"/>
        <v>-0.0458005673595174</v>
      </c>
      <c r="Q470" s="17">
        <f t="shared" si="888"/>
        <v>-0.023358183697359033</v>
      </c>
      <c r="R470" s="17">
        <f t="shared" si="888"/>
        <v>0.7754785644130889</v>
      </c>
      <c r="S470" s="17">
        <f t="shared" si="888"/>
        <v>-0.159283655801447</v>
      </c>
      <c r="T470" s="17">
        <f t="shared" si="888"/>
        <v>-0.022380196943678432</v>
      </c>
      <c r="U470" s="17">
        <f t="shared" si="888"/>
        <v>-0.012079982842094321</v>
      </c>
      <c r="V470" s="17">
        <f t="shared" si="888"/>
        <v>-0.0065926982367336745</v>
      </c>
      <c r="W470" s="17">
        <f aca="true" t="shared" si="889" ref="W470:AF470">BW170-W370</f>
        <v>-0.021223827174297626</v>
      </c>
      <c r="X470" s="17">
        <f t="shared" si="889"/>
        <v>-0.0026690768089096557</v>
      </c>
      <c r="Y470" s="17">
        <f t="shared" si="889"/>
        <v>-0.018923795949893227</v>
      </c>
      <c r="Z470" s="17">
        <f t="shared" si="889"/>
        <v>-0.0012144859038720824</v>
      </c>
      <c r="AA470" s="17">
        <f t="shared" si="889"/>
        <v>-0.0011371519946658446</v>
      </c>
      <c r="AB470" s="17">
        <f t="shared" si="889"/>
        <v>-0.005486373615731818</v>
      </c>
      <c r="AC470" s="17">
        <f t="shared" si="889"/>
        <v>-0.0009320302374455892</v>
      </c>
      <c r="AD470" s="17">
        <f t="shared" si="889"/>
        <v>-0.0017956899583528151</v>
      </c>
      <c r="AE470" s="17">
        <f t="shared" si="889"/>
        <v>-0.0024358891907500842</v>
      </c>
      <c r="AF470" s="17">
        <f t="shared" si="889"/>
        <v>-0.0011927074501646765</v>
      </c>
      <c r="AG470" s="17">
        <f aca="true" t="shared" si="890" ref="AG470:AR470">CG170-AG370</f>
        <v>-0.0010994415203427349</v>
      </c>
      <c r="AH470" s="17">
        <f t="shared" si="890"/>
        <v>-0.00021392772448486618</v>
      </c>
      <c r="AI470" s="17">
        <f t="shared" si="890"/>
        <v>-0.0015746707398963545</v>
      </c>
      <c r="AJ470" s="17">
        <f t="shared" si="890"/>
        <v>-0.00035882406928301866</v>
      </c>
      <c r="AK470" s="17">
        <f t="shared" si="890"/>
        <v>-0.01701898849908349</v>
      </c>
      <c r="AL470" s="17">
        <f t="shared" si="890"/>
        <v>-0.001698461226973069</v>
      </c>
      <c r="AM470" s="17">
        <f t="shared" si="890"/>
        <v>-0.02821247438465743</v>
      </c>
      <c r="AN470" s="17">
        <f t="shared" si="890"/>
        <v>-0.022601104885015037</v>
      </c>
      <c r="AO470" s="17">
        <f t="shared" si="890"/>
        <v>-0.005369678812490958</v>
      </c>
      <c r="AP470" s="17">
        <f t="shared" si="890"/>
        <v>-0.056503644688673</v>
      </c>
      <c r="AQ470" s="17">
        <f t="shared" si="890"/>
        <v>-1.5867700428646817E-05</v>
      </c>
      <c r="AR470" s="17">
        <f t="shared" si="890"/>
        <v>-1.903791179244419E-05</v>
      </c>
    </row>
    <row r="471" spans="1:44" ht="10.5" customHeight="1">
      <c r="A471" s="3">
        <f t="shared" si="826"/>
        <v>17</v>
      </c>
      <c r="B471" s="3" t="str">
        <f t="shared" si="826"/>
        <v>Kunst Kautsch</v>
      </c>
      <c r="C471" s="17">
        <f aca="true" t="shared" si="891" ref="C471:L471">BC171-C371</f>
        <v>-0.002459366225377878</v>
      </c>
      <c r="D471" s="17">
        <f t="shared" si="891"/>
        <v>-0.0005528405797614209</v>
      </c>
      <c r="E471" s="17">
        <f t="shared" si="891"/>
        <v>0</v>
      </c>
      <c r="F471" s="17">
        <f t="shared" si="891"/>
        <v>-0.0011198619058004958</v>
      </c>
      <c r="G471" s="17">
        <f t="shared" si="891"/>
        <v>-0.006471579854021837</v>
      </c>
      <c r="H471" s="17">
        <f t="shared" si="891"/>
        <v>-0.00482892741114685</v>
      </c>
      <c r="I471" s="17">
        <f t="shared" si="891"/>
        <v>-0.005410735653949566</v>
      </c>
      <c r="J471" s="17">
        <f t="shared" si="891"/>
        <v>-0.0024016546841407623</v>
      </c>
      <c r="K471" s="17">
        <f t="shared" si="891"/>
        <v>-0.005639181069130011</v>
      </c>
      <c r="L471" s="17">
        <f t="shared" si="891"/>
        <v>-0.00834879702160212</v>
      </c>
      <c r="M471" s="17">
        <f aca="true" t="shared" si="892" ref="M471:V471">BM171-M371</f>
        <v>-0.003665004346090786</v>
      </c>
      <c r="N471" s="17">
        <f t="shared" si="892"/>
        <v>-0.019223177930527316</v>
      </c>
      <c r="O471" s="17">
        <f t="shared" si="892"/>
        <v>-0.010574253399368771</v>
      </c>
      <c r="P471" s="17">
        <f t="shared" si="892"/>
        <v>-0.009623222114039055</v>
      </c>
      <c r="Q471" s="17">
        <f t="shared" si="892"/>
        <v>-0.027582854621455922</v>
      </c>
      <c r="R471" s="17">
        <f t="shared" si="892"/>
        <v>-0.009153825462534819</v>
      </c>
      <c r="S471" s="17">
        <f t="shared" si="892"/>
        <v>0.9453737931866937</v>
      </c>
      <c r="T471" s="17">
        <f t="shared" si="892"/>
        <v>-0.004434819800943918</v>
      </c>
      <c r="U471" s="17">
        <f t="shared" si="892"/>
        <v>-0.003031127823857686</v>
      </c>
      <c r="V471" s="17">
        <f t="shared" si="892"/>
        <v>-0.015022517518058066</v>
      </c>
      <c r="W471" s="17">
        <f aca="true" t="shared" si="893" ref="W471:AF471">BW171-W371</f>
        <v>-0.021804715390111758</v>
      </c>
      <c r="X471" s="17">
        <f t="shared" si="893"/>
        <v>-0.002783009505538899</v>
      </c>
      <c r="Y471" s="17">
        <f t="shared" si="893"/>
        <v>-0.007950154768473447</v>
      </c>
      <c r="Z471" s="17">
        <f t="shared" si="893"/>
        <v>-0.002691390746122056</v>
      </c>
      <c r="AA471" s="17">
        <f t="shared" si="893"/>
        <v>-0.0015799293730743007</v>
      </c>
      <c r="AB471" s="17">
        <f t="shared" si="893"/>
        <v>-0.0010175915815150934</v>
      </c>
      <c r="AC471" s="17">
        <f t="shared" si="893"/>
        <v>-0.0006796814793493086</v>
      </c>
      <c r="AD471" s="17">
        <f t="shared" si="893"/>
        <v>-0.006524285457182942</v>
      </c>
      <c r="AE471" s="17">
        <f t="shared" si="893"/>
        <v>-0.0036350602650547957</v>
      </c>
      <c r="AF471" s="17">
        <f t="shared" si="893"/>
        <v>-0.004333467387054528</v>
      </c>
      <c r="AG471" s="17">
        <f aca="true" t="shared" si="894" ref="AG471:AR471">CG171-AG371</f>
        <v>-0.0008155313085133618</v>
      </c>
      <c r="AH471" s="17">
        <f t="shared" si="894"/>
        <v>-1.0355415214035561E-05</v>
      </c>
      <c r="AI471" s="17">
        <f t="shared" si="894"/>
        <v>-0.00010218639796058987</v>
      </c>
      <c r="AJ471" s="17">
        <f t="shared" si="894"/>
        <v>-6.521785562121869E-05</v>
      </c>
      <c r="AK471" s="17">
        <f t="shared" si="894"/>
        <v>-0.0017786974643545072</v>
      </c>
      <c r="AL471" s="17">
        <f t="shared" si="894"/>
        <v>-0.0005344081089664948</v>
      </c>
      <c r="AM471" s="17">
        <f t="shared" si="894"/>
        <v>-0.002561476326494792</v>
      </c>
      <c r="AN471" s="17">
        <f t="shared" si="894"/>
        <v>-0.0016135190257773372</v>
      </c>
      <c r="AO471" s="17">
        <f t="shared" si="894"/>
        <v>-0.001185563183624351</v>
      </c>
      <c r="AP471" s="17">
        <f t="shared" si="894"/>
        <v>-0.0016883257985033139</v>
      </c>
      <c r="AQ471" s="17">
        <f t="shared" si="894"/>
        <v>-1.383288560754505E-05</v>
      </c>
      <c r="AR471" s="17">
        <f t="shared" si="894"/>
        <v>-1.6596560870028452E-05</v>
      </c>
    </row>
    <row r="472" spans="1:44" ht="10.5" customHeight="1">
      <c r="A472" s="3">
        <f t="shared" si="826"/>
        <v>18</v>
      </c>
      <c r="B472" s="3" t="str">
        <f t="shared" si="826"/>
        <v>Stein Erd Bergb</v>
      </c>
      <c r="C472" s="17">
        <f aca="true" t="shared" si="895" ref="C472:L472">BC172-C372</f>
        <v>-0.008714052569250053</v>
      </c>
      <c r="D472" s="17">
        <f t="shared" si="895"/>
        <v>-0.0006465887849086886</v>
      </c>
      <c r="E472" s="17">
        <f t="shared" si="895"/>
        <v>-0.0030074627152655337</v>
      </c>
      <c r="F472" s="17">
        <f t="shared" si="895"/>
        <v>-0.0014077857108368095</v>
      </c>
      <c r="G472" s="17">
        <f t="shared" si="895"/>
        <v>-0.0009800901629892205</v>
      </c>
      <c r="H472" s="17">
        <f t="shared" si="895"/>
        <v>-0.006669323289927394</v>
      </c>
      <c r="I472" s="17">
        <f t="shared" si="895"/>
        <v>-0.034894850240737796</v>
      </c>
      <c r="J472" s="17">
        <f t="shared" si="895"/>
        <v>-8.619907003699615E-05</v>
      </c>
      <c r="K472" s="17">
        <f t="shared" si="895"/>
        <v>-0.00034577251964546245</v>
      </c>
      <c r="L472" s="17">
        <f t="shared" si="895"/>
        <v>-0.0003878339953717265</v>
      </c>
      <c r="M472" s="17">
        <f aca="true" t="shared" si="896" ref="M472:V472">BM172-M372</f>
        <v>-0.002037133791004729</v>
      </c>
      <c r="N472" s="17">
        <f t="shared" si="896"/>
        <v>-0.01230691483911079</v>
      </c>
      <c r="O472" s="17">
        <f t="shared" si="896"/>
        <v>-0.009753288386775257</v>
      </c>
      <c r="P472" s="17">
        <f t="shared" si="896"/>
        <v>0</v>
      </c>
      <c r="Q472" s="17">
        <f t="shared" si="896"/>
        <v>-0.0011624349951871074</v>
      </c>
      <c r="R472" s="17">
        <f t="shared" si="896"/>
        <v>-0.00804662840525511</v>
      </c>
      <c r="S472" s="17">
        <f t="shared" si="896"/>
        <v>-0.007390827463333048</v>
      </c>
      <c r="T472" s="17">
        <f t="shared" si="896"/>
        <v>0.8423680581044164</v>
      </c>
      <c r="U472" s="17">
        <f t="shared" si="896"/>
        <v>-0.0255881041409392</v>
      </c>
      <c r="V472" s="17">
        <f t="shared" si="896"/>
        <v>-0.0033421099741956363</v>
      </c>
      <c r="W472" s="17">
        <f aca="true" t="shared" si="897" ref="W472:AF472">BW172-W372</f>
        <v>-0.009852572718820977</v>
      </c>
      <c r="X472" s="17">
        <f t="shared" si="897"/>
        <v>-0.10676012253385364</v>
      </c>
      <c r="Y472" s="17">
        <f t="shared" si="897"/>
        <v>-0.033195614928253056</v>
      </c>
      <c r="Z472" s="17">
        <f t="shared" si="897"/>
        <v>-0.0003454759087618399</v>
      </c>
      <c r="AA472" s="17">
        <f t="shared" si="897"/>
        <v>-0.0005243114026443378</v>
      </c>
      <c r="AB472" s="17">
        <f t="shared" si="897"/>
        <v>-0.010209039320416126</v>
      </c>
      <c r="AC472" s="17">
        <f t="shared" si="897"/>
        <v>-0.0011231084956256393</v>
      </c>
      <c r="AD472" s="17">
        <f t="shared" si="897"/>
        <v>-0.0003238373613410166</v>
      </c>
      <c r="AE472" s="17">
        <f t="shared" si="897"/>
        <v>-0.00032171837334302536</v>
      </c>
      <c r="AF472" s="17">
        <f t="shared" si="897"/>
        <v>-0.00021509461124759197</v>
      </c>
      <c r="AG472" s="17">
        <f aca="true" t="shared" si="898" ref="AG472:AR472">CG172-AG372</f>
        <v>-0.001093402900258717</v>
      </c>
      <c r="AH472" s="17">
        <f t="shared" si="898"/>
        <v>-5.5971113235646E-06</v>
      </c>
      <c r="AI472" s="17">
        <f t="shared" si="898"/>
        <v>0</v>
      </c>
      <c r="AJ472" s="17">
        <f t="shared" si="898"/>
        <v>-0.00014463330615791504</v>
      </c>
      <c r="AK472" s="17">
        <f t="shared" si="898"/>
        <v>-0.0012775375843770793</v>
      </c>
      <c r="AL472" s="17">
        <f t="shared" si="898"/>
        <v>-0.0002974385863693583</v>
      </c>
      <c r="AM472" s="17">
        <f t="shared" si="898"/>
        <v>-0.008687824169207173</v>
      </c>
      <c r="AN472" s="17">
        <f t="shared" si="898"/>
        <v>-0.0021307972746963926</v>
      </c>
      <c r="AO472" s="17">
        <f t="shared" si="898"/>
        <v>-0.0011050989781475294</v>
      </c>
      <c r="AP472" s="17">
        <f t="shared" si="898"/>
        <v>0</v>
      </c>
      <c r="AQ472" s="17">
        <f t="shared" si="898"/>
        <v>-1.534961286508567E-05</v>
      </c>
      <c r="AR472" s="17">
        <f t="shared" si="898"/>
        <v>-1.8416315400440683E-05</v>
      </c>
    </row>
    <row r="473" spans="1:44" ht="10.5" customHeight="1">
      <c r="A473" s="3">
        <f t="shared" si="826"/>
        <v>19</v>
      </c>
      <c r="B473" s="3" t="str">
        <f t="shared" si="826"/>
        <v>Metalle</v>
      </c>
      <c r="C473" s="17">
        <f aca="true" t="shared" si="899" ref="C473:L473">BC173-C373</f>
        <v>-0.007005061210567385</v>
      </c>
      <c r="D473" s="17">
        <f t="shared" si="899"/>
        <v>-0.020591402969717433</v>
      </c>
      <c r="E473" s="17">
        <f t="shared" si="899"/>
        <v>-0.013823970819433287</v>
      </c>
      <c r="F473" s="17">
        <f t="shared" si="899"/>
        <v>-0.0125607957416303</v>
      </c>
      <c r="G473" s="17">
        <f t="shared" si="899"/>
        <v>-0.013917182982418149</v>
      </c>
      <c r="H473" s="17">
        <f t="shared" si="899"/>
        <v>-0.007523858076346751</v>
      </c>
      <c r="I473" s="17">
        <f t="shared" si="899"/>
        <v>-0.01513833681242207</v>
      </c>
      <c r="J473" s="17">
        <f t="shared" si="899"/>
        <v>-0.0039610504091836755</v>
      </c>
      <c r="K473" s="17">
        <f t="shared" si="899"/>
        <v>-0.0010472860735653104</v>
      </c>
      <c r="L473" s="17">
        <f t="shared" si="899"/>
        <v>-0.0061272914501607</v>
      </c>
      <c r="M473" s="17">
        <f aca="true" t="shared" si="900" ref="M473:V473">BM173-M373</f>
        <v>-0.0025560996903246746</v>
      </c>
      <c r="N473" s="17">
        <f t="shared" si="900"/>
        <v>-0.030632345571804706</v>
      </c>
      <c r="O473" s="17">
        <f t="shared" si="900"/>
        <v>-0.0036750862639949975</v>
      </c>
      <c r="P473" s="17">
        <f t="shared" si="900"/>
        <v>-0.005372579953036569</v>
      </c>
      <c r="Q473" s="17">
        <f t="shared" si="900"/>
        <v>-0.014079851067797518</v>
      </c>
      <c r="R473" s="17">
        <f t="shared" si="900"/>
        <v>-0.009815892383245945</v>
      </c>
      <c r="S473" s="17">
        <f t="shared" si="900"/>
        <v>-0.01237604660676328</v>
      </c>
      <c r="T473" s="17">
        <f t="shared" si="900"/>
        <v>-0.011270852502721026</v>
      </c>
      <c r="U473" s="17">
        <f t="shared" si="900"/>
        <v>0.7697576866870973</v>
      </c>
      <c r="V473" s="17">
        <f t="shared" si="900"/>
        <v>-0.06732774449718076</v>
      </c>
      <c r="W473" s="17">
        <f aca="true" t="shared" si="901" ref="W473:AF473">BW173-W373</f>
        <v>-0.06523018309770859</v>
      </c>
      <c r="X473" s="17">
        <f t="shared" si="901"/>
        <v>-0.024533986048518697</v>
      </c>
      <c r="Y473" s="17">
        <f t="shared" si="901"/>
        <v>-0.03224573613975205</v>
      </c>
      <c r="Z473" s="17">
        <f t="shared" si="901"/>
        <v>-0.00127195459509674</v>
      </c>
      <c r="AA473" s="17">
        <f t="shared" si="901"/>
        <v>-0.0011757281684028188</v>
      </c>
      <c r="AB473" s="17">
        <f t="shared" si="901"/>
        <v>-0.0027241638223173405</v>
      </c>
      <c r="AC473" s="17">
        <f t="shared" si="901"/>
        <v>-0.009154325491224644</v>
      </c>
      <c r="AD473" s="17">
        <f t="shared" si="901"/>
        <v>-0.01068156168546197</v>
      </c>
      <c r="AE473" s="17">
        <f t="shared" si="901"/>
        <v>-0.004767594348009123</v>
      </c>
      <c r="AF473" s="17">
        <f t="shared" si="901"/>
        <v>-0.007094753825616189</v>
      </c>
      <c r="AG473" s="17">
        <f aca="true" t="shared" si="902" ref="AG473:AR473">CG173-AG373</f>
        <v>-0.0009539262217829639</v>
      </c>
      <c r="AH473" s="17">
        <f t="shared" si="902"/>
        <v>-4.808952312869538E-05</v>
      </c>
      <c r="AI473" s="17">
        <f t="shared" si="902"/>
        <v>-0.0008207059049053318</v>
      </c>
      <c r="AJ473" s="17">
        <f t="shared" si="902"/>
        <v>-0.0008407711806043647</v>
      </c>
      <c r="AK473" s="17">
        <f t="shared" si="902"/>
        <v>-0.001866383525866768</v>
      </c>
      <c r="AL473" s="17">
        <f t="shared" si="902"/>
        <v>-0.001078530680746084</v>
      </c>
      <c r="AM473" s="17">
        <f t="shared" si="902"/>
        <v>-0.00038037308835435425</v>
      </c>
      <c r="AN473" s="17">
        <f t="shared" si="902"/>
        <v>-0.0016444100457598126</v>
      </c>
      <c r="AO473" s="17">
        <f t="shared" si="902"/>
        <v>-0.005553172327915067</v>
      </c>
      <c r="AP473" s="17">
        <f t="shared" si="902"/>
        <v>-0.0004833019156369744</v>
      </c>
      <c r="AQ473" s="17">
        <f t="shared" si="902"/>
        <v>-1.4913947646776537E-05</v>
      </c>
      <c r="AR473" s="17">
        <f t="shared" si="902"/>
        <v>-1.7893608532202147E-05</v>
      </c>
    </row>
    <row r="474" spans="1:44" ht="10.5" customHeight="1">
      <c r="A474" s="3">
        <f t="shared" si="826"/>
        <v>20</v>
      </c>
      <c r="B474" s="3" t="str">
        <f t="shared" si="826"/>
        <v>Masch Fahrz</v>
      </c>
      <c r="C474" s="17">
        <f aca="true" t="shared" si="903" ref="C474:L474">BC174-C374</f>
        <v>-0.009779133792379288</v>
      </c>
      <c r="D474" s="17">
        <f t="shared" si="903"/>
        <v>-0.00875365837859713</v>
      </c>
      <c r="E474" s="17">
        <f t="shared" si="903"/>
        <v>-0.015725125280109754</v>
      </c>
      <c r="F474" s="17">
        <f t="shared" si="903"/>
        <v>-0.014429262319744793</v>
      </c>
      <c r="G474" s="17">
        <f t="shared" si="903"/>
        <v>-0.013095021649879147</v>
      </c>
      <c r="H474" s="17">
        <f t="shared" si="903"/>
        <v>-0.005717339580212621</v>
      </c>
      <c r="I474" s="17">
        <f t="shared" si="903"/>
        <v>-0.008064516660365974</v>
      </c>
      <c r="J474" s="17">
        <f t="shared" si="903"/>
        <v>-0.0030419173011181533</v>
      </c>
      <c r="K474" s="17">
        <f t="shared" si="903"/>
        <v>-0.010862633067114017</v>
      </c>
      <c r="L474" s="17">
        <f t="shared" si="903"/>
        <v>-0.0022243107001874156</v>
      </c>
      <c r="M474" s="17">
        <f aca="true" t="shared" si="904" ref="M474:V474">BM174-M374</f>
        <v>-0.005709295555667995</v>
      </c>
      <c r="N474" s="17">
        <f t="shared" si="904"/>
        <v>-0.0037467940310162177</v>
      </c>
      <c r="O474" s="17">
        <f t="shared" si="904"/>
        <v>-0.01094727388282644</v>
      </c>
      <c r="P474" s="17">
        <f t="shared" si="904"/>
        <v>-0.011248242157483745</v>
      </c>
      <c r="Q474" s="17">
        <f t="shared" si="904"/>
        <v>-0.00486459384570827</v>
      </c>
      <c r="R474" s="17">
        <f t="shared" si="904"/>
        <v>-0.0069281081464783794</v>
      </c>
      <c r="S474" s="17">
        <f t="shared" si="904"/>
        <v>-0.006776314739422497</v>
      </c>
      <c r="T474" s="17">
        <f t="shared" si="904"/>
        <v>-0.015108702265387486</v>
      </c>
      <c r="U474" s="17">
        <f t="shared" si="904"/>
        <v>-0.0069063859750025805</v>
      </c>
      <c r="V474" s="17">
        <f t="shared" si="904"/>
        <v>0.8564668331129833</v>
      </c>
      <c r="W474" s="17">
        <f aca="true" t="shared" si="905" ref="W474:AF474">BW174-W374</f>
        <v>-0.017567614890175196</v>
      </c>
      <c r="X474" s="17">
        <f t="shared" si="905"/>
        <v>-0.0023084984893482893</v>
      </c>
      <c r="Y474" s="17">
        <f t="shared" si="905"/>
        <v>-0.015773459730516984</v>
      </c>
      <c r="Z474" s="17">
        <f t="shared" si="905"/>
        <v>-0.005153456137885803</v>
      </c>
      <c r="AA474" s="17">
        <f t="shared" si="905"/>
        <v>-0.004785077830039686</v>
      </c>
      <c r="AB474" s="17">
        <f t="shared" si="905"/>
        <v>-0.0038415292227624697</v>
      </c>
      <c r="AC474" s="17">
        <f t="shared" si="905"/>
        <v>-0.00487409046942528</v>
      </c>
      <c r="AD474" s="17">
        <f t="shared" si="905"/>
        <v>-0.049547335475480445</v>
      </c>
      <c r="AE474" s="17">
        <f t="shared" si="905"/>
        <v>-0.0511466273816349</v>
      </c>
      <c r="AF474" s="17">
        <f t="shared" si="905"/>
        <v>-0.03290962110832432</v>
      </c>
      <c r="AG474" s="17">
        <f aca="true" t="shared" si="906" ref="AG474:AR474">CG174-AG374</f>
        <v>-0.008802078716908513</v>
      </c>
      <c r="AH474" s="17">
        <f t="shared" si="906"/>
        <v>-0.00031791528575747513</v>
      </c>
      <c r="AI474" s="17">
        <f t="shared" si="906"/>
        <v>-0.0038169944369586795</v>
      </c>
      <c r="AJ474" s="17">
        <f t="shared" si="906"/>
        <v>-0.0018343948416490762</v>
      </c>
      <c r="AK474" s="17">
        <f t="shared" si="906"/>
        <v>-0.008403810190076586</v>
      </c>
      <c r="AL474" s="17">
        <f t="shared" si="906"/>
        <v>-0.0010819279132227228</v>
      </c>
      <c r="AM474" s="17">
        <f t="shared" si="906"/>
        <v>-0.0019877777838092415</v>
      </c>
      <c r="AN474" s="17">
        <f t="shared" si="906"/>
        <v>-0.004717550324429414</v>
      </c>
      <c r="AO474" s="17">
        <f t="shared" si="906"/>
        <v>-0.025665652973714932</v>
      </c>
      <c r="AP474" s="17">
        <f t="shared" si="906"/>
        <v>-0.003108154746125166</v>
      </c>
      <c r="AQ474" s="17">
        <f t="shared" si="906"/>
        <v>-1.4137508235945527E-05</v>
      </c>
      <c r="AR474" s="17">
        <f t="shared" si="906"/>
        <v>-1.6962044120455896E-05</v>
      </c>
    </row>
    <row r="475" spans="1:44" ht="10.5" customHeight="1">
      <c r="A475" s="3">
        <f aca="true" t="shared" si="907" ref="A475:B494">A25</f>
        <v>21</v>
      </c>
      <c r="B475" s="3" t="str">
        <f t="shared" si="907"/>
        <v>Elektr Uhr sonst</v>
      </c>
      <c r="C475" s="17">
        <f aca="true" t="shared" si="908" ref="C475:L475">BC175-C375</f>
        <v>-0.0042017845140883735</v>
      </c>
      <c r="D475" s="17">
        <f t="shared" si="908"/>
        <v>-0.010141318111985043</v>
      </c>
      <c r="E475" s="17">
        <f t="shared" si="908"/>
        <v>-0.024862821245960193</v>
      </c>
      <c r="F475" s="17">
        <f t="shared" si="908"/>
        <v>-0.007147749983284877</v>
      </c>
      <c r="G475" s="17">
        <f t="shared" si="908"/>
        <v>-0.011865202607360962</v>
      </c>
      <c r="H475" s="17">
        <f t="shared" si="908"/>
        <v>-0.0023928310664083083</v>
      </c>
      <c r="I475" s="17">
        <f t="shared" si="908"/>
        <v>-0.007006277053500136</v>
      </c>
      <c r="J475" s="17">
        <f t="shared" si="908"/>
        <v>-0.002523685364837858</v>
      </c>
      <c r="K475" s="17">
        <f t="shared" si="908"/>
        <v>-0.004587077440638666</v>
      </c>
      <c r="L475" s="17">
        <f t="shared" si="908"/>
        <v>-0.005714419030589443</v>
      </c>
      <c r="M475" s="17">
        <f aca="true" t="shared" si="909" ref="M475:V475">BM175-M375</f>
        <v>-0.0031273755006475707</v>
      </c>
      <c r="N475" s="17">
        <f t="shared" si="909"/>
        <v>-0.014433878434928004</v>
      </c>
      <c r="O475" s="17">
        <f t="shared" si="909"/>
        <v>-0.012177678160407662</v>
      </c>
      <c r="P475" s="17">
        <f t="shared" si="909"/>
        <v>-0.005443902217467783</v>
      </c>
      <c r="Q475" s="17">
        <f t="shared" si="909"/>
        <v>-0.013415916618994437</v>
      </c>
      <c r="R475" s="17">
        <f t="shared" si="909"/>
        <v>-0.004525810458872965</v>
      </c>
      <c r="S475" s="17">
        <f t="shared" si="909"/>
        <v>-0.008743306962137263</v>
      </c>
      <c r="T475" s="17">
        <f t="shared" si="909"/>
        <v>-0.005779265907828494</v>
      </c>
      <c r="U475" s="17">
        <f t="shared" si="909"/>
        <v>-0.006905578248728686</v>
      </c>
      <c r="V475" s="17">
        <f t="shared" si="909"/>
        <v>-0.043871486457834306</v>
      </c>
      <c r="W475" s="17">
        <f aca="true" t="shared" si="910" ref="W475:AF475">BW175-W375</f>
        <v>0.8809522757983246</v>
      </c>
      <c r="X475" s="17">
        <f t="shared" si="910"/>
        <v>-0.006995930638876759</v>
      </c>
      <c r="Y475" s="17">
        <f t="shared" si="910"/>
        <v>-0.021833332703758153</v>
      </c>
      <c r="Z475" s="17">
        <f t="shared" si="910"/>
        <v>-0.010739345137341372</v>
      </c>
      <c r="AA475" s="17">
        <f t="shared" si="910"/>
        <v>-0.006831145992771023</v>
      </c>
      <c r="AB475" s="17">
        <f t="shared" si="910"/>
        <v>-0.007415973231465286</v>
      </c>
      <c r="AC475" s="17">
        <f t="shared" si="910"/>
        <v>-0.003807787003172227</v>
      </c>
      <c r="AD475" s="17">
        <f t="shared" si="910"/>
        <v>-0.014223363309028795</v>
      </c>
      <c r="AE475" s="17">
        <f t="shared" si="910"/>
        <v>-0.013771449859087062</v>
      </c>
      <c r="AF475" s="17">
        <f t="shared" si="910"/>
        <v>-0.009447238542581811</v>
      </c>
      <c r="AG475" s="17">
        <f aca="true" t="shared" si="911" ref="AG475:AR475">CG175-AG375</f>
        <v>-0.01982531569866398</v>
      </c>
      <c r="AH475" s="17">
        <f t="shared" si="911"/>
        <v>-0.0012408968135651046</v>
      </c>
      <c r="AI475" s="17">
        <f t="shared" si="911"/>
        <v>-0.010188639931957089</v>
      </c>
      <c r="AJ475" s="17">
        <f t="shared" si="911"/>
        <v>-0.007461847630158872</v>
      </c>
      <c r="AK475" s="17">
        <f t="shared" si="911"/>
        <v>-0.03441877680179593</v>
      </c>
      <c r="AL475" s="17">
        <f t="shared" si="911"/>
        <v>-0.00651277250570702</v>
      </c>
      <c r="AM475" s="17">
        <f t="shared" si="911"/>
        <v>-0.06787722322367565</v>
      </c>
      <c r="AN475" s="17">
        <f t="shared" si="911"/>
        <v>-0.009365512564313514</v>
      </c>
      <c r="AO475" s="17">
        <f t="shared" si="911"/>
        <v>-0.014062270747390266</v>
      </c>
      <c r="AP475" s="17">
        <f t="shared" si="911"/>
        <v>-0.021053289636585665</v>
      </c>
      <c r="AQ475" s="17">
        <f t="shared" si="911"/>
        <v>-1.4097777983382619E-05</v>
      </c>
      <c r="AR475" s="17">
        <f t="shared" si="911"/>
        <v>-1.6914376151982115E-05</v>
      </c>
    </row>
    <row r="476" spans="1:44" ht="10.5" customHeight="1">
      <c r="A476" s="3">
        <f t="shared" si="907"/>
        <v>22</v>
      </c>
      <c r="B476" s="3" t="str">
        <f t="shared" si="907"/>
        <v>Bauhauptgew</v>
      </c>
      <c r="C476" s="17">
        <f aca="true" t="shared" si="912" ref="C476:L476">BC176-C376</f>
        <v>-0.030194224469312907</v>
      </c>
      <c r="D476" s="17">
        <f t="shared" si="912"/>
        <v>-0.016720242107181073</v>
      </c>
      <c r="E476" s="17">
        <f t="shared" si="912"/>
        <v>-0.0026757241129075344</v>
      </c>
      <c r="F476" s="17">
        <f t="shared" si="912"/>
        <v>-0.05442084414171601</v>
      </c>
      <c r="G476" s="17">
        <f t="shared" si="912"/>
        <v>-0.004479889121534387</v>
      </c>
      <c r="H476" s="17">
        <f t="shared" si="912"/>
        <v>-0.0002478912739286722</v>
      </c>
      <c r="I476" s="17">
        <f t="shared" si="912"/>
        <v>-0.00238434503937459</v>
      </c>
      <c r="J476" s="17">
        <f t="shared" si="912"/>
        <v>0</v>
      </c>
      <c r="K476" s="17">
        <f t="shared" si="912"/>
        <v>-0.000466083105664525</v>
      </c>
      <c r="L476" s="17">
        <f t="shared" si="912"/>
        <v>-0.0002930052653276216</v>
      </c>
      <c r="M476" s="17">
        <f aca="true" t="shared" si="913" ref="M476:V476">BM176-M376</f>
        <v>-0.007399610382501506</v>
      </c>
      <c r="N476" s="17">
        <f t="shared" si="913"/>
        <v>-0.005584903563659453</v>
      </c>
      <c r="O476" s="17">
        <f t="shared" si="913"/>
        <v>-0.0010653174237011164</v>
      </c>
      <c r="P476" s="17">
        <f t="shared" si="913"/>
        <v>-0.0004701506970852717</v>
      </c>
      <c r="Q476" s="17">
        <f t="shared" si="913"/>
        <v>-0.0027644684166738534</v>
      </c>
      <c r="R476" s="17">
        <f t="shared" si="913"/>
        <v>-0.0008504083608468466</v>
      </c>
      <c r="S476" s="17">
        <f t="shared" si="913"/>
        <v>-0.0007350678618456141</v>
      </c>
      <c r="T476" s="17">
        <f t="shared" si="913"/>
        <v>-0.0028995565329093427</v>
      </c>
      <c r="U476" s="17">
        <f t="shared" si="913"/>
        <v>-0.0007921619749419444</v>
      </c>
      <c r="V476" s="17">
        <f t="shared" si="913"/>
        <v>-0.0025082121761062556</v>
      </c>
      <c r="W476" s="17">
        <f aca="true" t="shared" si="914" ref="W476:AF476">BW176-W376</f>
        <v>-0.00045538819724381995</v>
      </c>
      <c r="X476" s="17">
        <f t="shared" si="914"/>
        <v>0.9539898664034779</v>
      </c>
      <c r="Y476" s="17">
        <f t="shared" si="914"/>
        <v>0</v>
      </c>
      <c r="Z476" s="17">
        <f t="shared" si="914"/>
        <v>-0.0034574038543211893</v>
      </c>
      <c r="AA476" s="17">
        <f t="shared" si="914"/>
        <v>-0.004375132486574309</v>
      </c>
      <c r="AB476" s="17">
        <f t="shared" si="914"/>
        <v>-0.001296894059562045</v>
      </c>
      <c r="AC476" s="17">
        <f t="shared" si="914"/>
        <v>-0.06616825111127587</v>
      </c>
      <c r="AD476" s="17">
        <f t="shared" si="914"/>
        <v>-0.01097432072534301</v>
      </c>
      <c r="AE476" s="17">
        <f t="shared" si="914"/>
        <v>-0.002356320953275279</v>
      </c>
      <c r="AF476" s="17">
        <f t="shared" si="914"/>
        <v>-0.0072892060395660044</v>
      </c>
      <c r="AG476" s="17">
        <f aca="true" t="shared" si="915" ref="AG476:AR476">CG176-AG376</f>
        <v>-0.000979359386403468</v>
      </c>
      <c r="AH476" s="17">
        <f t="shared" si="915"/>
        <v>-2.5873599201887203E-05</v>
      </c>
      <c r="AI476" s="17">
        <f t="shared" si="915"/>
        <v>-0.00037236812926828264</v>
      </c>
      <c r="AJ476" s="17">
        <f t="shared" si="915"/>
        <v>-0.06829268240210057</v>
      </c>
      <c r="AK476" s="17">
        <f t="shared" si="915"/>
        <v>-0.0012437997355611748</v>
      </c>
      <c r="AL476" s="17">
        <f t="shared" si="915"/>
        <v>-0.0033277617441101934</v>
      </c>
      <c r="AM476" s="17">
        <f t="shared" si="915"/>
        <v>-0.0009418579377340533</v>
      </c>
      <c r="AN476" s="17">
        <f t="shared" si="915"/>
        <v>-0.0064826668306776514</v>
      </c>
      <c r="AO476" s="17">
        <f t="shared" si="915"/>
        <v>-0.029810290142993228</v>
      </c>
      <c r="AP476" s="17">
        <f t="shared" si="915"/>
        <v>0</v>
      </c>
      <c r="AQ476" s="17">
        <f t="shared" si="915"/>
        <v>-2.076848906606183E-05</v>
      </c>
      <c r="AR476" s="17">
        <f t="shared" si="915"/>
        <v>-2.4917830071218784E-05</v>
      </c>
    </row>
    <row r="477" spans="1:44" ht="10.5" customHeight="1">
      <c r="A477" s="3">
        <f t="shared" si="907"/>
        <v>23</v>
      </c>
      <c r="B477" s="3" t="str">
        <f t="shared" si="907"/>
        <v>Ausbaugew</v>
      </c>
      <c r="C477" s="17">
        <f aca="true" t="shared" si="916" ref="C477:L477">BC177-C377</f>
        <v>-0.01095946732848912</v>
      </c>
      <c r="D477" s="17">
        <f t="shared" si="916"/>
        <v>-0.030216440569227246</v>
      </c>
      <c r="E477" s="17">
        <f t="shared" si="916"/>
        <v>-0.004503064282603995</v>
      </c>
      <c r="F477" s="17">
        <f t="shared" si="916"/>
        <v>-0.032044842156957985</v>
      </c>
      <c r="G477" s="17">
        <f t="shared" si="916"/>
        <v>-0.020795718247684062</v>
      </c>
      <c r="H477" s="17">
        <f t="shared" si="916"/>
        <v>-0.0018154477567889353</v>
      </c>
      <c r="I477" s="17">
        <f t="shared" si="916"/>
        <v>-0.02242233169495326</v>
      </c>
      <c r="J477" s="17">
        <f t="shared" si="916"/>
        <v>-0.0006392119362453283</v>
      </c>
      <c r="K477" s="17">
        <f t="shared" si="916"/>
        <v>-0.003588427560362349</v>
      </c>
      <c r="L477" s="17">
        <f t="shared" si="916"/>
        <v>-0.006839997246374436</v>
      </c>
      <c r="M477" s="17">
        <f aca="true" t="shared" si="917" ref="M477:V477">BM177-M377</f>
        <v>-0.005919904018820675</v>
      </c>
      <c r="N477" s="17">
        <f t="shared" si="917"/>
        <v>-0.002720669889464763</v>
      </c>
      <c r="O477" s="17">
        <f t="shared" si="917"/>
        <v>-0.0035329502812247704</v>
      </c>
      <c r="P477" s="17">
        <f t="shared" si="917"/>
        <v>-0.00477959999546812</v>
      </c>
      <c r="Q477" s="17">
        <f t="shared" si="917"/>
        <v>-0.00799344044514812</v>
      </c>
      <c r="R477" s="17">
        <f t="shared" si="917"/>
        <v>-0.002122417044447998</v>
      </c>
      <c r="S477" s="17">
        <f t="shared" si="917"/>
        <v>-0.007886645968404408</v>
      </c>
      <c r="T477" s="17">
        <f t="shared" si="917"/>
        <v>-0.007999514634755301</v>
      </c>
      <c r="U477" s="17">
        <f t="shared" si="917"/>
        <v>-0.0027876281336926345</v>
      </c>
      <c r="V477" s="17">
        <f t="shared" si="917"/>
        <v>-0.003820459159221777</v>
      </c>
      <c r="W477" s="17">
        <f aca="true" t="shared" si="918" ref="W477:AF477">BW177-W377</f>
        <v>-0.0024959154475129725</v>
      </c>
      <c r="X477" s="17">
        <f t="shared" si="918"/>
        <v>-1.294875808033848E-05</v>
      </c>
      <c r="Y477" s="17">
        <f t="shared" si="918"/>
        <v>0.9994898109241998</v>
      </c>
      <c r="Z477" s="17">
        <f t="shared" si="918"/>
        <v>-0.004767209517949201</v>
      </c>
      <c r="AA477" s="17">
        <f t="shared" si="918"/>
        <v>-0.005596090975198966</v>
      </c>
      <c r="AB477" s="17">
        <f t="shared" si="918"/>
        <v>-0.000426077394643604</v>
      </c>
      <c r="AC477" s="17">
        <f t="shared" si="918"/>
        <v>-0.026528675833948818</v>
      </c>
      <c r="AD477" s="17">
        <f t="shared" si="918"/>
        <v>-0.009056131267382982</v>
      </c>
      <c r="AE477" s="17">
        <f t="shared" si="918"/>
        <v>-0.0033356102106156696</v>
      </c>
      <c r="AF477" s="17">
        <f t="shared" si="918"/>
        <v>-0.0060151337273084155</v>
      </c>
      <c r="AG477" s="17">
        <f aca="true" t="shared" si="919" ref="AG477:AR477">CG177-AG377</f>
        <v>-0.007153019247558794</v>
      </c>
      <c r="AH477" s="17">
        <f t="shared" si="919"/>
        <v>-0.0006244267689272064</v>
      </c>
      <c r="AI477" s="17">
        <f t="shared" si="919"/>
        <v>-0.002111305824946</v>
      </c>
      <c r="AJ477" s="17">
        <f t="shared" si="919"/>
        <v>-0.05832893065175065</v>
      </c>
      <c r="AK477" s="17">
        <f t="shared" si="919"/>
        <v>-0.004218431560119535</v>
      </c>
      <c r="AL477" s="17">
        <f t="shared" si="919"/>
        <v>-2.2984885103691588E-05</v>
      </c>
      <c r="AM477" s="17">
        <f t="shared" si="919"/>
        <v>-0.0012094249099975387</v>
      </c>
      <c r="AN477" s="17">
        <f t="shared" si="919"/>
        <v>-0.0067029528420254605</v>
      </c>
      <c r="AO477" s="17">
        <f t="shared" si="919"/>
        <v>-0.012613159229870174</v>
      </c>
      <c r="AP477" s="17">
        <f t="shared" si="919"/>
        <v>-0.004437197458353708</v>
      </c>
      <c r="AQ477" s="17">
        <f t="shared" si="919"/>
        <v>-2.081464033117838E-05</v>
      </c>
      <c r="AR477" s="17">
        <f t="shared" si="919"/>
        <v>-2.497320190775865E-05</v>
      </c>
    </row>
    <row r="478" spans="1:44" ht="10.5" customHeight="1">
      <c r="A478" s="3">
        <f t="shared" si="907"/>
        <v>24</v>
      </c>
      <c r="B478" s="3" t="str">
        <f t="shared" si="907"/>
        <v>Grosshandel</v>
      </c>
      <c r="C478" s="17">
        <f aca="true" t="shared" si="920" ref="C478:L478">BC178-C378</f>
        <v>-0.027766580747781478</v>
      </c>
      <c r="D478" s="17">
        <f t="shared" si="920"/>
        <v>-0.008457849076419586</v>
      </c>
      <c r="E478" s="17">
        <f t="shared" si="920"/>
        <v>-0.00033908600355781653</v>
      </c>
      <c r="F478" s="17">
        <f t="shared" si="920"/>
        <v>-0.002506757060249592</v>
      </c>
      <c r="G478" s="17">
        <f t="shared" si="920"/>
        <v>-0.19812913765249118</v>
      </c>
      <c r="H478" s="17">
        <f t="shared" si="920"/>
        <v>-0.036920846915492966</v>
      </c>
      <c r="I478" s="17">
        <f t="shared" si="920"/>
        <v>-0.04182688445186332</v>
      </c>
      <c r="J478" s="17">
        <f t="shared" si="920"/>
        <v>-0.013428645583232542</v>
      </c>
      <c r="K478" s="17">
        <f t="shared" si="920"/>
        <v>-0.033706441780120486</v>
      </c>
      <c r="L478" s="17">
        <f t="shared" si="920"/>
        <v>-0.041003952501831</v>
      </c>
      <c r="M478" s="17">
        <f aca="true" t="shared" si="921" ref="M478:V478">BM178-M378</f>
        <v>-0.027222340660719466</v>
      </c>
      <c r="N478" s="17">
        <f t="shared" si="921"/>
        <v>-0.037772251074786926</v>
      </c>
      <c r="O478" s="17">
        <f t="shared" si="921"/>
        <v>-0.04130326293428175</v>
      </c>
      <c r="P478" s="17">
        <f t="shared" si="921"/>
        <v>-0.019673927742716504</v>
      </c>
      <c r="Q478" s="17">
        <f t="shared" si="921"/>
        <v>-0.049890917374464105</v>
      </c>
      <c r="R478" s="17">
        <f t="shared" si="921"/>
        <v>-0.02670345716392395</v>
      </c>
      <c r="S478" s="17">
        <f t="shared" si="921"/>
        <v>-0.0275555295174412</v>
      </c>
      <c r="T478" s="17">
        <f t="shared" si="921"/>
        <v>-0.028589972407279698</v>
      </c>
      <c r="U478" s="17">
        <f t="shared" si="921"/>
        <v>-0.02867833525395145</v>
      </c>
      <c r="V478" s="17">
        <f t="shared" si="921"/>
        <v>-0.026504077047418084</v>
      </c>
      <c r="W478" s="17">
        <f aca="true" t="shared" si="922" ref="W478:AF478">BW178-W378</f>
        <v>-0.03140235735786782</v>
      </c>
      <c r="X478" s="17">
        <f t="shared" si="922"/>
        <v>-0.021858174374176913</v>
      </c>
      <c r="Y478" s="17">
        <f t="shared" si="922"/>
        <v>-0.017268273194766214</v>
      </c>
      <c r="Z478" s="17">
        <f t="shared" si="922"/>
        <v>0.9687117694177758</v>
      </c>
      <c r="AA478" s="17">
        <f t="shared" si="922"/>
        <v>-0.005974997433077489</v>
      </c>
      <c r="AB478" s="17">
        <f t="shared" si="922"/>
        <v>-0.026736037453324493</v>
      </c>
      <c r="AC478" s="17">
        <f t="shared" si="922"/>
        <v>-0.0016065394677735427</v>
      </c>
      <c r="AD478" s="17">
        <f t="shared" si="922"/>
        <v>-0.01883715911856788</v>
      </c>
      <c r="AE478" s="17">
        <f t="shared" si="922"/>
        <v>-0.015796022373042843</v>
      </c>
      <c r="AF478" s="17">
        <f t="shared" si="922"/>
        <v>-0.012511747875041168</v>
      </c>
      <c r="AG478" s="17">
        <f aca="true" t="shared" si="923" ref="AG478:AR478">CG178-AG378</f>
        <v>-0.004969312559490822</v>
      </c>
      <c r="AH478" s="17">
        <f t="shared" si="923"/>
        <v>-0.0004394802793304158</v>
      </c>
      <c r="AI478" s="17">
        <f t="shared" si="923"/>
        <v>-0.002118249000462227</v>
      </c>
      <c r="AJ478" s="17">
        <f t="shared" si="923"/>
        <v>-0.0010126942818926472</v>
      </c>
      <c r="AK478" s="17">
        <f t="shared" si="923"/>
        <v>-0.011199369510824187</v>
      </c>
      <c r="AL478" s="17">
        <f t="shared" si="923"/>
        <v>-0.004503846224887122</v>
      </c>
      <c r="AM478" s="17">
        <f t="shared" si="923"/>
        <v>-0.013959260752648164</v>
      </c>
      <c r="AN478" s="17">
        <f t="shared" si="923"/>
        <v>-0.011956381638701146</v>
      </c>
      <c r="AO478" s="17">
        <f t="shared" si="923"/>
        <v>-0.006740125964341641</v>
      </c>
      <c r="AP478" s="17">
        <f t="shared" si="923"/>
        <v>-0.014766416745328938</v>
      </c>
      <c r="AQ478" s="17">
        <f t="shared" si="923"/>
        <v>-2.081298030953833E-05</v>
      </c>
      <c r="AR478" s="17">
        <f t="shared" si="923"/>
        <v>-2.497121023002948E-05</v>
      </c>
    </row>
    <row r="479" spans="1:44" ht="10.5" customHeight="1">
      <c r="A479" s="3">
        <f t="shared" si="907"/>
        <v>25</v>
      </c>
      <c r="B479" s="3" t="str">
        <f t="shared" si="907"/>
        <v>Detailhandel</v>
      </c>
      <c r="C479" s="17">
        <f aca="true" t="shared" si="924" ref="C479:L479">BC179-C379</f>
        <v>-0.0002570735471957204</v>
      </c>
      <c r="D479" s="17">
        <f t="shared" si="924"/>
        <v>-0.0028947550818311687</v>
      </c>
      <c r="E479" s="17">
        <f t="shared" si="924"/>
        <v>-8.874320529511251E-05</v>
      </c>
      <c r="F479" s="17">
        <f t="shared" si="924"/>
        <v>0</v>
      </c>
      <c r="G479" s="17">
        <f t="shared" si="924"/>
        <v>-0.046589191129631266</v>
      </c>
      <c r="H479" s="17">
        <f t="shared" si="924"/>
        <v>-0.03885884180027675</v>
      </c>
      <c r="I479" s="17">
        <f t="shared" si="924"/>
        <v>-0.020896251015308363</v>
      </c>
      <c r="J479" s="17">
        <f t="shared" si="924"/>
        <v>-0.0038220715020126812</v>
      </c>
      <c r="K479" s="17">
        <f t="shared" si="924"/>
        <v>-0.009765291602629966</v>
      </c>
      <c r="L479" s="17">
        <f t="shared" si="924"/>
        <v>-0.015188278412566758</v>
      </c>
      <c r="M479" s="17">
        <f aca="true" t="shared" si="925" ref="M479:V479">BM179-M379</f>
        <v>-0.023981849602214448</v>
      </c>
      <c r="N479" s="17">
        <f t="shared" si="925"/>
        <v>-0.04909914830469345</v>
      </c>
      <c r="O479" s="17">
        <f t="shared" si="925"/>
        <v>-0.018191437407997904</v>
      </c>
      <c r="P479" s="17">
        <f t="shared" si="925"/>
        <v>-0.010562877655926063</v>
      </c>
      <c r="Q479" s="17">
        <f t="shared" si="925"/>
        <v>-0.01355828829596165</v>
      </c>
      <c r="R479" s="17">
        <f t="shared" si="925"/>
        <v>-0.006184955546634565</v>
      </c>
      <c r="S479" s="17">
        <f t="shared" si="925"/>
        <v>-0.009349181415500946</v>
      </c>
      <c r="T479" s="17">
        <f t="shared" si="925"/>
        <v>-0.018100081733817525</v>
      </c>
      <c r="U479" s="17">
        <f t="shared" si="925"/>
        <v>-0.01015183387766542</v>
      </c>
      <c r="V479" s="17">
        <f t="shared" si="925"/>
        <v>-0.013291288696289734</v>
      </c>
      <c r="W479" s="17">
        <f aca="true" t="shared" si="926" ref="W479:AF479">BW179-W379</f>
        <v>-0.013528588101031283</v>
      </c>
      <c r="X479" s="17">
        <f t="shared" si="926"/>
        <v>-0.021876368586258632</v>
      </c>
      <c r="Y479" s="17">
        <f t="shared" si="926"/>
        <v>-0.028165536378632425</v>
      </c>
      <c r="Z479" s="17">
        <f t="shared" si="926"/>
        <v>-0.003411888241014518</v>
      </c>
      <c r="AA479" s="17">
        <f t="shared" si="926"/>
        <v>0.9966881355803524</v>
      </c>
      <c r="AB479" s="17">
        <f t="shared" si="926"/>
        <v>-0.047614959964359126</v>
      </c>
      <c r="AC479" s="17">
        <f t="shared" si="926"/>
        <v>-0.003007855590355892</v>
      </c>
      <c r="AD479" s="17">
        <f t="shared" si="926"/>
        <v>-0.010587450701999061</v>
      </c>
      <c r="AE479" s="17">
        <f t="shared" si="926"/>
        <v>-0.006413086185471987</v>
      </c>
      <c r="AF479" s="17">
        <f t="shared" si="926"/>
        <v>-0.0070322447768817065</v>
      </c>
      <c r="AG479" s="17">
        <f aca="true" t="shared" si="927" ref="AG479:AR479">CG179-AG379</f>
        <v>-0.0020827376636436603</v>
      </c>
      <c r="AH479" s="17">
        <f t="shared" si="927"/>
        <v>-0.00012799817180703186</v>
      </c>
      <c r="AI479" s="17">
        <f t="shared" si="927"/>
        <v>-0.0009116693576959896</v>
      </c>
      <c r="AJ479" s="17">
        <f t="shared" si="927"/>
        <v>-0.0006615049950363921</v>
      </c>
      <c r="AK479" s="17">
        <f t="shared" si="927"/>
        <v>-0.005989852451838444</v>
      </c>
      <c r="AL479" s="17">
        <f t="shared" si="927"/>
        <v>-0.002810529577755148</v>
      </c>
      <c r="AM479" s="17">
        <f t="shared" si="927"/>
        <v>-0.0033917898031955197</v>
      </c>
      <c r="AN479" s="17">
        <f t="shared" si="927"/>
        <v>-0.01780467162457536</v>
      </c>
      <c r="AO479" s="17">
        <f t="shared" si="927"/>
        <v>-0.014029688322847038</v>
      </c>
      <c r="AP479" s="17">
        <f t="shared" si="927"/>
        <v>-0.10172831892320738</v>
      </c>
      <c r="AQ479" s="17">
        <f t="shared" si="927"/>
        <v>-2.0813006651490958E-05</v>
      </c>
      <c r="AR479" s="17">
        <f t="shared" si="927"/>
        <v>-2.4971241834846628E-05</v>
      </c>
    </row>
    <row r="480" spans="1:44" ht="10.5" customHeight="1">
      <c r="A480" s="3">
        <f t="shared" si="907"/>
        <v>26</v>
      </c>
      <c r="B480" s="3" t="str">
        <f t="shared" si="907"/>
        <v>Gastgewerbe</v>
      </c>
      <c r="C480" s="17">
        <f aca="true" t="shared" si="928" ref="C480:L480">BC180-C380</f>
        <v>-0.0007032504478499188</v>
      </c>
      <c r="D480" s="17">
        <f t="shared" si="928"/>
        <v>-0.002452644620376509</v>
      </c>
      <c r="E480" s="17">
        <f t="shared" si="928"/>
        <v>-0.0002576768722824074</v>
      </c>
      <c r="F480" s="17">
        <f t="shared" si="928"/>
        <v>-0.0023811559312371493</v>
      </c>
      <c r="G480" s="17">
        <f t="shared" si="928"/>
        <v>-0.005665049489033544</v>
      </c>
      <c r="H480" s="17">
        <f t="shared" si="928"/>
        <v>-0.0028731576123737527</v>
      </c>
      <c r="I480" s="17">
        <f t="shared" si="928"/>
        <v>-0.011659882611243365</v>
      </c>
      <c r="J480" s="17">
        <f t="shared" si="928"/>
        <v>-0.005634208112375044</v>
      </c>
      <c r="K480" s="17">
        <f t="shared" si="928"/>
        <v>-0.009560812385854158</v>
      </c>
      <c r="L480" s="17">
        <f t="shared" si="928"/>
        <v>-0.02293054322876683</v>
      </c>
      <c r="M480" s="17">
        <f aca="true" t="shared" si="929" ref="M480:V480">BM180-M380</f>
        <v>-0.00713102161065948</v>
      </c>
      <c r="N480" s="17">
        <f t="shared" si="929"/>
        <v>-0.013401868775658512</v>
      </c>
      <c r="O480" s="17">
        <f t="shared" si="929"/>
        <v>-0.005394901815064448</v>
      </c>
      <c r="P480" s="17">
        <f t="shared" si="929"/>
        <v>-0.011766324878603601</v>
      </c>
      <c r="Q480" s="17">
        <f t="shared" si="929"/>
        <v>-0.02237869076632899</v>
      </c>
      <c r="R480" s="17">
        <f t="shared" si="929"/>
        <v>-0.008234934966914872</v>
      </c>
      <c r="S480" s="17">
        <f t="shared" si="929"/>
        <v>-0.01109000935441991</v>
      </c>
      <c r="T480" s="17">
        <f t="shared" si="929"/>
        <v>-0.008963355889304275</v>
      </c>
      <c r="U480" s="17">
        <f t="shared" si="929"/>
        <v>-0.005732960341151853</v>
      </c>
      <c r="V480" s="17">
        <f t="shared" si="929"/>
        <v>-0.011376470178331061</v>
      </c>
      <c r="W480" s="17">
        <f aca="true" t="shared" si="930" ref="W480:AF480">BW180-W380</f>
        <v>-0.0154985944516494</v>
      </c>
      <c r="X480" s="17">
        <f t="shared" si="930"/>
        <v>-0.0025421121635088068</v>
      </c>
      <c r="Y480" s="17">
        <f t="shared" si="930"/>
        <v>-0.00041704789993465293</v>
      </c>
      <c r="Z480" s="17">
        <f t="shared" si="930"/>
        <v>-0.04044987137386078</v>
      </c>
      <c r="AA480" s="17">
        <f t="shared" si="930"/>
        <v>-0.0027981759196367933</v>
      </c>
      <c r="AB480" s="17">
        <f t="shared" si="930"/>
        <v>0.996031322251579</v>
      </c>
      <c r="AC480" s="17">
        <f t="shared" si="930"/>
        <v>-0.0005970620157832023</v>
      </c>
      <c r="AD480" s="17">
        <f t="shared" si="930"/>
        <v>-0.10621986055747036</v>
      </c>
      <c r="AE480" s="17">
        <f t="shared" si="930"/>
        <v>-0.04715830791083309</v>
      </c>
      <c r="AF480" s="17">
        <f t="shared" si="930"/>
        <v>-0.07055183354623204</v>
      </c>
      <c r="AG480" s="17">
        <f aca="true" t="shared" si="931" ref="AG480:AR480">CG180-AG380</f>
        <v>-0.0012373289781283758</v>
      </c>
      <c r="AH480" s="17">
        <f t="shared" si="931"/>
        <v>-0.0027113168233138633</v>
      </c>
      <c r="AI480" s="17">
        <f t="shared" si="931"/>
        <v>-0.0036728377311023067</v>
      </c>
      <c r="AJ480" s="17">
        <f t="shared" si="931"/>
        <v>-0.0019345841310841538</v>
      </c>
      <c r="AK480" s="17">
        <f t="shared" si="931"/>
        <v>-0.014057052728848605</v>
      </c>
      <c r="AL480" s="17">
        <f t="shared" si="931"/>
        <v>-0.013976138497167378</v>
      </c>
      <c r="AM480" s="17">
        <f t="shared" si="931"/>
        <v>-0.000933921106924822</v>
      </c>
      <c r="AN480" s="17">
        <f t="shared" si="931"/>
        <v>-0.007784819691273612</v>
      </c>
      <c r="AO480" s="17">
        <f t="shared" si="931"/>
        <v>-0.004829748934961228</v>
      </c>
      <c r="AP480" s="17">
        <f t="shared" si="931"/>
        <v>-0.006963876907211325</v>
      </c>
      <c r="AQ480" s="17">
        <f t="shared" si="931"/>
        <v>-2.0814197175756866E-05</v>
      </c>
      <c r="AR480" s="17">
        <f t="shared" si="931"/>
        <v>-2.4972670214217855E-05</v>
      </c>
    </row>
    <row r="481" spans="1:44" ht="10.5" customHeight="1">
      <c r="A481" s="3">
        <f t="shared" si="907"/>
        <v>27</v>
      </c>
      <c r="B481" s="3" t="str">
        <f t="shared" si="907"/>
        <v>Bahnen Schiffe</v>
      </c>
      <c r="C481" s="17">
        <f aca="true" t="shared" si="932" ref="C481:L481">BC181-C381</f>
        <v>-0.006243864960722804</v>
      </c>
      <c r="D481" s="17">
        <f t="shared" si="932"/>
        <v>-0.0030976844023350696</v>
      </c>
      <c r="E481" s="17">
        <f t="shared" si="932"/>
        <v>-0.013290754576193184</v>
      </c>
      <c r="F481" s="17">
        <f t="shared" si="932"/>
        <v>-0.004113004931962585</v>
      </c>
      <c r="G481" s="17">
        <f t="shared" si="932"/>
        <v>-0.04224588063565225</v>
      </c>
      <c r="H481" s="17">
        <f t="shared" si="932"/>
        <v>-0.013872462655003472</v>
      </c>
      <c r="I481" s="17">
        <f t="shared" si="932"/>
        <v>-0.006697341836095456</v>
      </c>
      <c r="J481" s="17">
        <f t="shared" si="932"/>
        <v>-0.008689616908358571</v>
      </c>
      <c r="K481" s="17">
        <f t="shared" si="932"/>
        <v>-0.0035029246537267855</v>
      </c>
      <c r="L481" s="17">
        <f t="shared" si="932"/>
        <v>-0.0027912598330447932</v>
      </c>
      <c r="M481" s="17">
        <f aca="true" t="shared" si="933" ref="M481:V481">BM181-M381</f>
        <v>-0.00417701871791104</v>
      </c>
      <c r="N481" s="17">
        <f t="shared" si="933"/>
        <v>-0.0012817769442382855</v>
      </c>
      <c r="O481" s="17">
        <f t="shared" si="933"/>
        <v>-0.010946780905982332</v>
      </c>
      <c r="P481" s="17">
        <f t="shared" si="933"/>
        <v>-0.00958347539485806</v>
      </c>
      <c r="Q481" s="17">
        <f t="shared" si="933"/>
        <v>-0.004600004320764686</v>
      </c>
      <c r="R481" s="17">
        <f t="shared" si="933"/>
        <v>-0.007639676160333387</v>
      </c>
      <c r="S481" s="17">
        <f t="shared" si="933"/>
        <v>-0.0024178770784240807</v>
      </c>
      <c r="T481" s="17">
        <f t="shared" si="933"/>
        <v>-0.01060260603524424</v>
      </c>
      <c r="U481" s="17">
        <f t="shared" si="933"/>
        <v>-0.013227598311579188</v>
      </c>
      <c r="V481" s="17">
        <f t="shared" si="933"/>
        <v>-0.0004684124795415391</v>
      </c>
      <c r="W481" s="17">
        <f aca="true" t="shared" si="934" ref="W481:AF481">BW181-W381</f>
        <v>-0.002229437266519413</v>
      </c>
      <c r="X481" s="17">
        <f t="shared" si="934"/>
        <v>-0.0028638378908547343</v>
      </c>
      <c r="Y481" s="17">
        <f t="shared" si="934"/>
        <v>-0.0014236816215639745</v>
      </c>
      <c r="Z481" s="17">
        <f t="shared" si="934"/>
        <v>-0.017809226906201205</v>
      </c>
      <c r="AA481" s="17">
        <f t="shared" si="934"/>
        <v>-0.003536200215430399</v>
      </c>
      <c r="AB481" s="17">
        <f t="shared" si="934"/>
        <v>-0.0007173320031170399</v>
      </c>
      <c r="AC481" s="17">
        <f t="shared" si="934"/>
        <v>0.8736791116502725</v>
      </c>
      <c r="AD481" s="17">
        <f t="shared" si="934"/>
        <v>-0.04370995079073968</v>
      </c>
      <c r="AE481" s="17">
        <f t="shared" si="934"/>
        <v>-0.014394390645288427</v>
      </c>
      <c r="AF481" s="17">
        <f t="shared" si="934"/>
        <v>-0.02903239710839015</v>
      </c>
      <c r="AG481" s="17">
        <f aca="true" t="shared" si="935" ref="AG481:AR481">CG181-AG381</f>
        <v>-0.02629105785534077</v>
      </c>
      <c r="AH481" s="17">
        <f t="shared" si="935"/>
        <v>-0.00099757743699721</v>
      </c>
      <c r="AI481" s="17">
        <f t="shared" si="935"/>
        <v>-0.0025361816499639774</v>
      </c>
      <c r="AJ481" s="17">
        <f t="shared" si="935"/>
        <v>-3.0066484101348313E-05</v>
      </c>
      <c r="AK481" s="17">
        <f t="shared" si="935"/>
        <v>-0.0012131061468863519</v>
      </c>
      <c r="AL481" s="17">
        <f t="shared" si="935"/>
        <v>-0.0005033424169456327</v>
      </c>
      <c r="AM481" s="17">
        <f t="shared" si="935"/>
        <v>-0.000602437333924973</v>
      </c>
      <c r="AN481" s="17">
        <f t="shared" si="935"/>
        <v>-0.0028285379105572506</v>
      </c>
      <c r="AO481" s="17">
        <f t="shared" si="935"/>
        <v>-0.0031508564635920064</v>
      </c>
      <c r="AP481" s="17">
        <f t="shared" si="935"/>
        <v>-0.00451926958209022</v>
      </c>
      <c r="AQ481" s="17">
        <f t="shared" si="935"/>
        <v>-1.9759620521205042E-05</v>
      </c>
      <c r="AR481" s="17">
        <f t="shared" si="935"/>
        <v>-2.3707399457562875E-05</v>
      </c>
    </row>
    <row r="482" spans="1:44" ht="10.5" customHeight="1">
      <c r="A482" s="3">
        <f t="shared" si="907"/>
        <v>28</v>
      </c>
      <c r="B482" s="3" t="str">
        <f t="shared" si="907"/>
        <v>OeV Agglomer</v>
      </c>
      <c r="C482" s="17">
        <f aca="true" t="shared" si="936" ref="C482:L482">BC182-C382</f>
        <v>-0.0007500507930078458</v>
      </c>
      <c r="D482" s="17">
        <f t="shared" si="936"/>
        <v>-0.0006296974773673269</v>
      </c>
      <c r="E482" s="17">
        <f t="shared" si="936"/>
        <v>-0.0006283587636929535</v>
      </c>
      <c r="F482" s="17">
        <f t="shared" si="936"/>
        <v>-0.0006570069304129586</v>
      </c>
      <c r="G482" s="17">
        <f t="shared" si="936"/>
        <v>-0.0007753968577391424</v>
      </c>
      <c r="H482" s="17">
        <f t="shared" si="936"/>
        <v>-0.0007799358217887959</v>
      </c>
      <c r="I482" s="17">
        <f t="shared" si="936"/>
        <v>-0.0007836322868986508</v>
      </c>
      <c r="J482" s="17">
        <f t="shared" si="936"/>
        <v>-0.0007708398986963603</v>
      </c>
      <c r="K482" s="17">
        <f t="shared" si="936"/>
        <v>-0.0007828037128876712</v>
      </c>
      <c r="L482" s="17">
        <f t="shared" si="936"/>
        <v>-0.0007961025715591906</v>
      </c>
      <c r="M482" s="17">
        <f aca="true" t="shared" si="937" ref="M482:V482">BM182-M382</f>
        <v>-0.0007069321208676465</v>
      </c>
      <c r="N482" s="17">
        <f t="shared" si="937"/>
        <v>-0.0007710089034205993</v>
      </c>
      <c r="O482" s="17">
        <f t="shared" si="937"/>
        <v>-0.0007935986222093335</v>
      </c>
      <c r="P482" s="17">
        <f t="shared" si="937"/>
        <v>-0.0007993038688105714</v>
      </c>
      <c r="Q482" s="17">
        <f t="shared" si="937"/>
        <v>-0.0007910052648732036</v>
      </c>
      <c r="R482" s="17">
        <f t="shared" si="937"/>
        <v>-0.0007813808916141012</v>
      </c>
      <c r="S482" s="17">
        <f t="shared" si="937"/>
        <v>-0.0007825405729779962</v>
      </c>
      <c r="T482" s="17">
        <f t="shared" si="937"/>
        <v>-0.0007645197564920072</v>
      </c>
      <c r="U482" s="17">
        <f t="shared" si="937"/>
        <v>-0.0007671411370865329</v>
      </c>
      <c r="V482" s="17">
        <f t="shared" si="937"/>
        <v>-0.0008113456047712303</v>
      </c>
      <c r="W482" s="17">
        <f aca="true" t="shared" si="938" ref="W482:AF482">BW182-W382</f>
        <v>-0.0007979155655086432</v>
      </c>
      <c r="X482" s="17">
        <f t="shared" si="938"/>
        <v>-0.0007101135305037858</v>
      </c>
      <c r="Y482" s="17">
        <f t="shared" si="938"/>
        <v>-0.0007282425711696888</v>
      </c>
      <c r="Z482" s="17">
        <f t="shared" si="938"/>
        <v>-0.0007314193759079499</v>
      </c>
      <c r="AA482" s="17">
        <f t="shared" si="938"/>
        <v>-0.0007873761965401869</v>
      </c>
      <c r="AB482" s="17">
        <f t="shared" si="938"/>
        <v>-0.0007598587362521138</v>
      </c>
      <c r="AC482" s="17">
        <f t="shared" si="938"/>
        <v>-0.0007860377491370924</v>
      </c>
      <c r="AD482" s="17">
        <f t="shared" si="938"/>
        <v>0.9054506973188974</v>
      </c>
      <c r="AE482" s="17">
        <f t="shared" si="938"/>
        <v>-0.00167492229262255</v>
      </c>
      <c r="AF482" s="17">
        <f t="shared" si="938"/>
        <v>-0.0024562768953257617</v>
      </c>
      <c r="AG482" s="17">
        <f aca="true" t="shared" si="939" ref="AG482:AR482">CG182-AG382</f>
        <v>-0.000976226570075628</v>
      </c>
      <c r="AH482" s="17">
        <f t="shared" si="939"/>
        <v>-0.0009155077780994553</v>
      </c>
      <c r="AI482" s="17">
        <f t="shared" si="939"/>
        <v>-0.0009512817296809551</v>
      </c>
      <c r="AJ482" s="17">
        <f t="shared" si="939"/>
        <v>-0.000810770803811934</v>
      </c>
      <c r="AK482" s="17">
        <f t="shared" si="939"/>
        <v>-0.0008377305353567799</v>
      </c>
      <c r="AL482" s="17">
        <f t="shared" si="939"/>
        <v>-0.0009730681961232907</v>
      </c>
      <c r="AM482" s="17">
        <f t="shared" si="939"/>
        <v>-0.0009467800984883634</v>
      </c>
      <c r="AN482" s="17">
        <f t="shared" si="939"/>
        <v>-0.0009400145226825026</v>
      </c>
      <c r="AO482" s="17">
        <f t="shared" si="939"/>
        <v>-0.0009560617883600533</v>
      </c>
      <c r="AP482" s="17">
        <f t="shared" si="939"/>
        <v>-0.0009430530936955726</v>
      </c>
      <c r="AQ482" s="17">
        <f t="shared" si="939"/>
        <v>-2.058158616074773E-05</v>
      </c>
      <c r="AR482" s="17">
        <f t="shared" si="939"/>
        <v>-2.4693585793283112E-05</v>
      </c>
    </row>
    <row r="483" spans="1:44" ht="10.5" customHeight="1">
      <c r="A483" s="3">
        <f t="shared" si="907"/>
        <v>29</v>
      </c>
      <c r="B483" s="3" t="str">
        <f t="shared" si="907"/>
        <v>Str inkl Werkv</v>
      </c>
      <c r="C483" s="17">
        <f aca="true" t="shared" si="940" ref="C483:L483">BC183-C383</f>
        <v>-0.03937328719194374</v>
      </c>
      <c r="D483" s="17">
        <f t="shared" si="940"/>
        <v>-0.002130139890960799</v>
      </c>
      <c r="E483" s="17">
        <f t="shared" si="940"/>
        <v>-0.003137637588756849</v>
      </c>
      <c r="F483" s="17">
        <f t="shared" si="940"/>
        <v>-0.03852096190961495</v>
      </c>
      <c r="G483" s="17">
        <f t="shared" si="940"/>
        <v>-0.004277222824840263</v>
      </c>
      <c r="H483" s="17">
        <f t="shared" si="940"/>
        <v>-0.02050559689706093</v>
      </c>
      <c r="I483" s="17">
        <f t="shared" si="940"/>
        <v>-0.003128354184929871</v>
      </c>
      <c r="J483" s="17">
        <f t="shared" si="940"/>
        <v>-0.0016330668870550957</v>
      </c>
      <c r="K483" s="17">
        <f t="shared" si="940"/>
        <v>-0.013391710473283837</v>
      </c>
      <c r="L483" s="17">
        <f t="shared" si="940"/>
        <v>-0.0019001840101494766</v>
      </c>
      <c r="M483" s="17">
        <f aca="true" t="shared" si="941" ref="M483:V483">BM183-M383</f>
        <v>-0.10851748532313736</v>
      </c>
      <c r="N483" s="17">
        <f t="shared" si="941"/>
        <v>-0.015454784390164553</v>
      </c>
      <c r="O483" s="17">
        <f t="shared" si="941"/>
        <v>-0.0048462671625691895</v>
      </c>
      <c r="P483" s="17">
        <f t="shared" si="941"/>
        <v>-0.002785198368404443</v>
      </c>
      <c r="Q483" s="17">
        <f t="shared" si="941"/>
        <v>-0.011958760735529993</v>
      </c>
      <c r="R483" s="17">
        <f t="shared" si="941"/>
        <v>-0.007828616275207098</v>
      </c>
      <c r="S483" s="17">
        <f t="shared" si="941"/>
        <v>-0.007002839900031373</v>
      </c>
      <c r="T483" s="17">
        <f t="shared" si="941"/>
        <v>-0.003321408333440849</v>
      </c>
      <c r="U483" s="17">
        <f t="shared" si="941"/>
        <v>-0.026533675496199227</v>
      </c>
      <c r="V483" s="17">
        <f t="shared" si="941"/>
        <v>-0.011389003410712093</v>
      </c>
      <c r="W483" s="17">
        <f aca="true" t="shared" si="942" ref="W483:AF483">BW183-W383</f>
        <v>-0.006868844365156419</v>
      </c>
      <c r="X483" s="17">
        <f t="shared" si="942"/>
        <v>-0.05474993345220753</v>
      </c>
      <c r="Y483" s="17">
        <f t="shared" si="942"/>
        <v>-0.04942496594982524</v>
      </c>
      <c r="Z483" s="17">
        <f t="shared" si="942"/>
        <v>-0.04703490945103976</v>
      </c>
      <c r="AA483" s="17">
        <f t="shared" si="942"/>
        <v>-0.0014485961000109163</v>
      </c>
      <c r="AB483" s="17">
        <f t="shared" si="942"/>
        <v>-0.026635212471411172</v>
      </c>
      <c r="AC483" s="17">
        <f t="shared" si="942"/>
        <v>-0.001308966802071766</v>
      </c>
      <c r="AD483" s="17">
        <f t="shared" si="942"/>
        <v>-0.032288711536118495</v>
      </c>
      <c r="AE483" s="17">
        <f t="shared" si="942"/>
        <v>0.9248739768833221</v>
      </c>
      <c r="AF483" s="17">
        <f t="shared" si="942"/>
        <v>-0.002424939690549041</v>
      </c>
      <c r="AG483" s="17">
        <f aca="true" t="shared" si="943" ref="AG483:AR483">CG183-AG383</f>
        <v>-0.001537595026395615</v>
      </c>
      <c r="AH483" s="17">
        <f t="shared" si="943"/>
        <v>-0.0007998160462092179</v>
      </c>
      <c r="AI483" s="17">
        <f t="shared" si="943"/>
        <v>-0.0013363250507249982</v>
      </c>
      <c r="AJ483" s="17">
        <f t="shared" si="943"/>
        <v>-0.0007481652987786783</v>
      </c>
      <c r="AK483" s="17">
        <f t="shared" si="943"/>
        <v>-0.0056476852323733735</v>
      </c>
      <c r="AL483" s="17">
        <f t="shared" si="943"/>
        <v>-0.0012738979929117111</v>
      </c>
      <c r="AM483" s="17">
        <f t="shared" si="943"/>
        <v>-0.005216903302714254</v>
      </c>
      <c r="AN483" s="17">
        <f t="shared" si="943"/>
        <v>-0.0020104020821981924</v>
      </c>
      <c r="AO483" s="17">
        <f t="shared" si="943"/>
        <v>-0.0023610045773948766</v>
      </c>
      <c r="AP483" s="17">
        <f t="shared" si="943"/>
        <v>-0.0030621872094617033</v>
      </c>
      <c r="AQ483" s="17">
        <f t="shared" si="943"/>
        <v>-1.976311589534597E-05</v>
      </c>
      <c r="AR483" s="17">
        <f t="shared" si="943"/>
        <v>-2.3711593173273338E-05</v>
      </c>
    </row>
    <row r="484" spans="1:44" ht="10.5" customHeight="1">
      <c r="A484" s="3">
        <f t="shared" si="907"/>
        <v>30</v>
      </c>
      <c r="B484" s="3" t="str">
        <f t="shared" si="907"/>
        <v>Luftfahrt Rohrl</v>
      </c>
      <c r="C484" s="17">
        <f aca="true" t="shared" si="944" ref="C484:L484">BC184-C384</f>
        <v>-0.001444195577215109</v>
      </c>
      <c r="D484" s="17">
        <f t="shared" si="944"/>
        <v>-0.0007042354270793499</v>
      </c>
      <c r="E484" s="17">
        <f t="shared" si="944"/>
        <v>-0.0010373194533912532</v>
      </c>
      <c r="F484" s="17">
        <f t="shared" si="944"/>
        <v>-0.012735232168103846</v>
      </c>
      <c r="G484" s="17">
        <f t="shared" si="944"/>
        <v>-0.0008105600810659688</v>
      </c>
      <c r="H484" s="17">
        <f t="shared" si="944"/>
        <v>-0.003204429636617763</v>
      </c>
      <c r="I484" s="17">
        <f t="shared" si="944"/>
        <v>-0.0006080524452920419</v>
      </c>
      <c r="J484" s="17">
        <f t="shared" si="944"/>
        <v>-0.0003438053066226991</v>
      </c>
      <c r="K484" s="17">
        <f t="shared" si="944"/>
        <v>-0.002992380666791687</v>
      </c>
      <c r="L484" s="17">
        <f t="shared" si="944"/>
        <v>-0.0003818402604248089</v>
      </c>
      <c r="M484" s="17">
        <f aca="true" t="shared" si="945" ref="M484:V484">BM184-M384</f>
        <v>-0.01531669674757147</v>
      </c>
      <c r="N484" s="17">
        <f t="shared" si="945"/>
        <v>-0.0023124098106312237</v>
      </c>
      <c r="O484" s="17">
        <f t="shared" si="945"/>
        <v>-0.0010137226939049425</v>
      </c>
      <c r="P484" s="17">
        <f t="shared" si="945"/>
        <v>-0.0005838853168581925</v>
      </c>
      <c r="Q484" s="17">
        <f t="shared" si="945"/>
        <v>-0.0015610280606001697</v>
      </c>
      <c r="R484" s="17">
        <f t="shared" si="945"/>
        <v>-0.0008136233854488726</v>
      </c>
      <c r="S484" s="17">
        <f t="shared" si="945"/>
        <v>-0.0013561417683886105</v>
      </c>
      <c r="T484" s="17">
        <f t="shared" si="945"/>
        <v>-0.0006619064868744021</v>
      </c>
      <c r="U484" s="17">
        <f t="shared" si="945"/>
        <v>-0.0024890653129345363</v>
      </c>
      <c r="V484" s="17">
        <f t="shared" si="945"/>
        <v>-0.0022160392548217756</v>
      </c>
      <c r="W484" s="17">
        <f aca="true" t="shared" si="946" ref="W484:AF484">BW184-W384</f>
        <v>-0.0013544398093941036</v>
      </c>
      <c r="X484" s="17">
        <f t="shared" si="946"/>
        <v>-0.0006744252661924893</v>
      </c>
      <c r="Y484" s="17">
        <f t="shared" si="946"/>
        <v>-0.0006215367184926433</v>
      </c>
      <c r="Z484" s="17">
        <f t="shared" si="946"/>
        <v>-0.0026065838695589973</v>
      </c>
      <c r="AA484" s="17">
        <f t="shared" si="946"/>
        <v>-0.00030352886759576824</v>
      </c>
      <c r="AB484" s="17">
        <f t="shared" si="946"/>
        <v>-0.00135406597497221</v>
      </c>
      <c r="AC484" s="17">
        <f t="shared" si="946"/>
        <v>-0.00028179923048820746</v>
      </c>
      <c r="AD484" s="17">
        <f t="shared" si="946"/>
        <v>-0.0008462387105320281</v>
      </c>
      <c r="AE484" s="17">
        <f t="shared" si="946"/>
        <v>-0.0008565704235617516</v>
      </c>
      <c r="AF484" s="17">
        <f t="shared" si="946"/>
        <v>0.8888903427473661</v>
      </c>
      <c r="AG484" s="17">
        <f aca="true" t="shared" si="947" ref="AG484:AR484">CG184-AG384</f>
        <v>-0.0003370185165057067</v>
      </c>
      <c r="AH484" s="17">
        <f t="shared" si="947"/>
        <v>-0.0009653629725132058</v>
      </c>
      <c r="AI484" s="17">
        <f t="shared" si="947"/>
        <v>-0.002973605160226706</v>
      </c>
      <c r="AJ484" s="17">
        <f t="shared" si="947"/>
        <v>-0.0005351798375401939</v>
      </c>
      <c r="AK484" s="17">
        <f t="shared" si="947"/>
        <v>-0.0013673576739881216</v>
      </c>
      <c r="AL484" s="17">
        <f t="shared" si="947"/>
        <v>-0.0028319698154406023</v>
      </c>
      <c r="AM484" s="17">
        <f t="shared" si="947"/>
        <v>-0.003448402634003136</v>
      </c>
      <c r="AN484" s="17">
        <f t="shared" si="947"/>
        <v>-0.006922352146499857</v>
      </c>
      <c r="AO484" s="17">
        <f t="shared" si="947"/>
        <v>-0.0015270164793888424</v>
      </c>
      <c r="AP484" s="17">
        <f t="shared" si="947"/>
        <v>-0.0006527106272117867</v>
      </c>
      <c r="AQ484" s="17">
        <f t="shared" si="947"/>
        <v>-1.789576933364769E-05</v>
      </c>
      <c r="AR484" s="17">
        <f t="shared" si="947"/>
        <v>-2.147116903069533E-05</v>
      </c>
    </row>
    <row r="485" spans="1:44" ht="10.5" customHeight="1">
      <c r="A485" s="3">
        <f t="shared" si="907"/>
        <v>31</v>
      </c>
      <c r="B485" s="3" t="str">
        <f t="shared" si="907"/>
        <v>PTT Nachricht</v>
      </c>
      <c r="C485" s="17">
        <f aca="true" t="shared" si="948" ref="C485:L485">BC185-C385</f>
        <v>-0.0017697994747495477</v>
      </c>
      <c r="D485" s="17">
        <f t="shared" si="948"/>
        <v>-0.006284954276583939</v>
      </c>
      <c r="E485" s="17">
        <f t="shared" si="948"/>
        <v>-9.69491757481227E-05</v>
      </c>
      <c r="F485" s="17">
        <f t="shared" si="948"/>
        <v>-0.003677879692312084</v>
      </c>
      <c r="G485" s="17">
        <f t="shared" si="948"/>
        <v>-0.007268177831511393</v>
      </c>
      <c r="H485" s="17">
        <f t="shared" si="948"/>
        <v>-0.004268563317306148</v>
      </c>
      <c r="I485" s="17">
        <f t="shared" si="948"/>
        <v>-0.00958088411388535</v>
      </c>
      <c r="J485" s="17">
        <f t="shared" si="948"/>
        <v>-0.0005003544683519701</v>
      </c>
      <c r="K485" s="17">
        <f t="shared" si="948"/>
        <v>-0.007794082165242466</v>
      </c>
      <c r="L485" s="17">
        <f t="shared" si="948"/>
        <v>-0.013370705729028928</v>
      </c>
      <c r="M485" s="17">
        <f aca="true" t="shared" si="949" ref="M485:V485">BM185-M385</f>
        <v>-0.004314989290852474</v>
      </c>
      <c r="N485" s="17">
        <f t="shared" si="949"/>
        <v>-0.010097593870351142</v>
      </c>
      <c r="O485" s="17">
        <f t="shared" si="949"/>
        <v>-0.00658549214905198</v>
      </c>
      <c r="P485" s="17">
        <f t="shared" si="949"/>
        <v>-0.010112751408877456</v>
      </c>
      <c r="Q485" s="17">
        <f t="shared" si="949"/>
        <v>-0.021583137883114223</v>
      </c>
      <c r="R485" s="17">
        <f t="shared" si="949"/>
        <v>-0.009531146211132923</v>
      </c>
      <c r="S485" s="17">
        <f t="shared" si="949"/>
        <v>-0.008961089513854215</v>
      </c>
      <c r="T485" s="17">
        <f t="shared" si="949"/>
        <v>-0.0046190332970012455</v>
      </c>
      <c r="U485" s="17">
        <f t="shared" si="949"/>
        <v>-0.003805856013682577</v>
      </c>
      <c r="V485" s="17">
        <f t="shared" si="949"/>
        <v>-0.006829214806881251</v>
      </c>
      <c r="W485" s="17">
        <f aca="true" t="shared" si="950" ref="W485:AF485">BW185-W385</f>
        <v>-0.010498701292641978</v>
      </c>
      <c r="X485" s="17">
        <f t="shared" si="950"/>
        <v>-0.005104807672023609</v>
      </c>
      <c r="Y485" s="17">
        <f t="shared" si="950"/>
        <v>-0.007900805070603199</v>
      </c>
      <c r="Z485" s="17">
        <f t="shared" si="950"/>
        <v>-0.017335326971137262</v>
      </c>
      <c r="AA485" s="17">
        <f t="shared" si="950"/>
        <v>-0.01663555033012243</v>
      </c>
      <c r="AB485" s="17">
        <f t="shared" si="950"/>
        <v>-0.01539094219133263</v>
      </c>
      <c r="AC485" s="17">
        <f t="shared" si="950"/>
        <v>-0.0017658073852848623</v>
      </c>
      <c r="AD485" s="17">
        <f t="shared" si="950"/>
        <v>-0.029642075132036642</v>
      </c>
      <c r="AE485" s="17">
        <f t="shared" si="950"/>
        <v>-0.007276794948314116</v>
      </c>
      <c r="AF485" s="17">
        <f t="shared" si="950"/>
        <v>-0.019688434344619296</v>
      </c>
      <c r="AG485" s="17">
        <f aca="true" t="shared" si="951" ref="AG485:AR485">CG185-AG385</f>
        <v>0.8771152314510409</v>
      </c>
      <c r="AH485" s="17">
        <f t="shared" si="951"/>
        <v>-0.00612451786319979</v>
      </c>
      <c r="AI485" s="17">
        <f t="shared" si="951"/>
        <v>-0.022298160893851372</v>
      </c>
      <c r="AJ485" s="17">
        <f t="shared" si="951"/>
        <v>-0.0007566661756532074</v>
      </c>
      <c r="AK485" s="17">
        <f t="shared" si="951"/>
        <v>-0.007851551317763593</v>
      </c>
      <c r="AL485" s="17">
        <f t="shared" si="951"/>
        <v>-0.016827710278477268</v>
      </c>
      <c r="AM485" s="17">
        <f t="shared" si="951"/>
        <v>-0.00819898449285999</v>
      </c>
      <c r="AN485" s="17">
        <f t="shared" si="951"/>
        <v>-0.00781776131704249</v>
      </c>
      <c r="AO485" s="17">
        <f t="shared" si="951"/>
        <v>-0.009605540040769226</v>
      </c>
      <c r="AP485" s="17">
        <f t="shared" si="951"/>
        <v>-0.008364054828721353</v>
      </c>
      <c r="AQ485" s="17">
        <f t="shared" si="951"/>
        <v>-1.9710774122762623E-05</v>
      </c>
      <c r="AR485" s="17">
        <f t="shared" si="951"/>
        <v>-2.364879402641631E-05</v>
      </c>
    </row>
    <row r="486" spans="1:44" ht="10.5" customHeight="1">
      <c r="A486" s="3">
        <f t="shared" si="907"/>
        <v>32</v>
      </c>
      <c r="B486" s="3" t="str">
        <f t="shared" si="907"/>
        <v>Banken</v>
      </c>
      <c r="C486" s="17">
        <f aca="true" t="shared" si="952" ref="C486:L486">BC186-C386</f>
        <v>-0.004960770005304663</v>
      </c>
      <c r="D486" s="17">
        <f t="shared" si="952"/>
        <v>-0.011357057674826249</v>
      </c>
      <c r="E486" s="17">
        <f t="shared" si="952"/>
        <v>-0.003908913529235904</v>
      </c>
      <c r="F486" s="17">
        <f t="shared" si="952"/>
        <v>-0.0040259505643806025</v>
      </c>
      <c r="G486" s="17">
        <f t="shared" si="952"/>
        <v>-0.008420936879853427</v>
      </c>
      <c r="H486" s="17">
        <f t="shared" si="952"/>
        <v>-0.00452744968553892</v>
      </c>
      <c r="I486" s="17">
        <f t="shared" si="952"/>
        <v>-0.005486845140690599</v>
      </c>
      <c r="J486" s="17">
        <f t="shared" si="952"/>
        <v>0</v>
      </c>
      <c r="K486" s="17">
        <f t="shared" si="952"/>
        <v>-0.009636332617239906</v>
      </c>
      <c r="L486" s="17">
        <f t="shared" si="952"/>
        <v>-0.016467800824161324</v>
      </c>
      <c r="M486" s="17">
        <f aca="true" t="shared" si="953" ref="M486:V486">BM186-M386</f>
        <v>-0.007547796291214414</v>
      </c>
      <c r="N486" s="17">
        <f t="shared" si="953"/>
        <v>-0.009470547097667524</v>
      </c>
      <c r="O486" s="17">
        <f t="shared" si="953"/>
        <v>-0.005571205465935259</v>
      </c>
      <c r="P486" s="17">
        <f t="shared" si="953"/>
        <v>-0.006540796056581657</v>
      </c>
      <c r="Q486" s="17">
        <f t="shared" si="953"/>
        <v>-0.012682677824741969</v>
      </c>
      <c r="R486" s="17">
        <f t="shared" si="953"/>
        <v>-0.003914341600494145</v>
      </c>
      <c r="S486" s="17">
        <f t="shared" si="953"/>
        <v>-0.006186035684762076</v>
      </c>
      <c r="T486" s="17">
        <f t="shared" si="953"/>
        <v>-0.007403159395663563</v>
      </c>
      <c r="U486" s="17">
        <f t="shared" si="953"/>
        <v>-0.0035615236441845785</v>
      </c>
      <c r="V486" s="17">
        <f t="shared" si="953"/>
        <v>-0.008163219056532865</v>
      </c>
      <c r="W486" s="17">
        <f aca="true" t="shared" si="954" ref="W486:AF486">BW186-W386</f>
        <v>-0.01147004345190195</v>
      </c>
      <c r="X486" s="17">
        <f t="shared" si="954"/>
        <v>-0.007877002645915777</v>
      </c>
      <c r="Y486" s="17">
        <f t="shared" si="954"/>
        <v>-0.00444289761721605</v>
      </c>
      <c r="Z486" s="17">
        <f t="shared" si="954"/>
        <v>-0.0387441394120708</v>
      </c>
      <c r="AA486" s="17">
        <f t="shared" si="954"/>
        <v>-0.017011529781880235</v>
      </c>
      <c r="AB486" s="17">
        <f t="shared" si="954"/>
        <v>-0.022597998622149302</v>
      </c>
      <c r="AC486" s="17">
        <f t="shared" si="954"/>
        <v>-0.00160744217862972</v>
      </c>
      <c r="AD486" s="17">
        <f t="shared" si="954"/>
        <v>-0.009484048653980566</v>
      </c>
      <c r="AE486" s="17">
        <f t="shared" si="954"/>
        <v>-0.004364846618994144</v>
      </c>
      <c r="AF486" s="17">
        <f t="shared" si="954"/>
        <v>-0.00629935888136453</v>
      </c>
      <c r="AG486" s="17">
        <f aca="true" t="shared" si="955" ref="AG486:AR486">CG186-AG386</f>
        <v>-0.0035280487278642253</v>
      </c>
      <c r="AH486" s="17">
        <f t="shared" si="955"/>
        <v>0.807067389175532</v>
      </c>
      <c r="AI486" s="17">
        <f t="shared" si="955"/>
        <v>-0.16055009369532014</v>
      </c>
      <c r="AJ486" s="17">
        <f t="shared" si="955"/>
        <v>-0.05038305290438756</v>
      </c>
      <c r="AK486" s="17">
        <f t="shared" si="955"/>
        <v>-0.021448951746165207</v>
      </c>
      <c r="AL486" s="17">
        <f t="shared" si="955"/>
        <v>-0.0036378657669552438</v>
      </c>
      <c r="AM486" s="17">
        <f t="shared" si="955"/>
        <v>-0.003986839761291062</v>
      </c>
      <c r="AN486" s="17">
        <f t="shared" si="955"/>
        <v>-0.05764476493280625</v>
      </c>
      <c r="AO486" s="17">
        <f t="shared" si="955"/>
        <v>-0.012401603730512571</v>
      </c>
      <c r="AP486" s="17">
        <f t="shared" si="955"/>
        <v>-0.008282525073757263</v>
      </c>
      <c r="AQ486" s="17">
        <f t="shared" si="955"/>
        <v>-2.081265157171176E-05</v>
      </c>
      <c r="AR486" s="17">
        <f t="shared" si="955"/>
        <v>-2.497081581360013E-05</v>
      </c>
    </row>
    <row r="487" spans="1:44" ht="10.5" customHeight="1">
      <c r="A487" s="3">
        <f t="shared" si="907"/>
        <v>33</v>
      </c>
      <c r="B487" s="3" t="str">
        <f t="shared" si="907"/>
        <v>Versicherung</v>
      </c>
      <c r="C487" s="17">
        <f aca="true" t="shared" si="956" ref="C487:L487">BC187-C387</f>
        <v>-0.004698855740701507</v>
      </c>
      <c r="D487" s="17">
        <f t="shared" si="956"/>
        <v>-0.014104457557436926</v>
      </c>
      <c r="E487" s="17">
        <f t="shared" si="956"/>
        <v>-0.001194872128930542</v>
      </c>
      <c r="F487" s="17">
        <f t="shared" si="956"/>
        <v>-0.003901935122222074</v>
      </c>
      <c r="G487" s="17">
        <f t="shared" si="956"/>
        <v>-0.0013575067635728892</v>
      </c>
      <c r="H487" s="17">
        <f t="shared" si="956"/>
        <v>-0.0017807055851048136</v>
      </c>
      <c r="I487" s="17">
        <f t="shared" si="956"/>
        <v>-0.002052452557079801</v>
      </c>
      <c r="J487" s="17">
        <f t="shared" si="956"/>
        <v>-0.0013831306963082621</v>
      </c>
      <c r="K487" s="17">
        <f t="shared" si="956"/>
        <v>-0.0037373293409708524</v>
      </c>
      <c r="L487" s="17">
        <f t="shared" si="956"/>
        <v>-0.0032923018583697664</v>
      </c>
      <c r="M487" s="17">
        <f aca="true" t="shared" si="957" ref="M487:V487">BM187-M387</f>
        <v>-0.004505132898773744</v>
      </c>
      <c r="N487" s="17">
        <f t="shared" si="957"/>
        <v>-0.004422216711388331</v>
      </c>
      <c r="O487" s="17">
        <f t="shared" si="957"/>
        <v>-0.0034638901715325584</v>
      </c>
      <c r="P487" s="17">
        <f t="shared" si="957"/>
        <v>-0.0031058523733139263</v>
      </c>
      <c r="Q487" s="17">
        <f t="shared" si="957"/>
        <v>-0.0037901944677875706</v>
      </c>
      <c r="R487" s="17">
        <f t="shared" si="957"/>
        <v>-0.0025317293859944525</v>
      </c>
      <c r="S487" s="17">
        <f t="shared" si="957"/>
        <v>-0.00342957210271821</v>
      </c>
      <c r="T487" s="17">
        <f t="shared" si="957"/>
        <v>-0.003925515699597074</v>
      </c>
      <c r="U487" s="17">
        <f t="shared" si="957"/>
        <v>-0.0012853076387074874</v>
      </c>
      <c r="V487" s="17">
        <f t="shared" si="957"/>
        <v>-0.001704741989836179</v>
      </c>
      <c r="W487" s="17">
        <f aca="true" t="shared" si="958" ref="W487:AF487">BW187-W387</f>
        <v>-0.0027253654053614393</v>
      </c>
      <c r="X487" s="17">
        <f t="shared" si="958"/>
        <v>-0.007913070745923427</v>
      </c>
      <c r="Y487" s="17">
        <f t="shared" si="958"/>
        <v>-0.002952212594337026</v>
      </c>
      <c r="Z487" s="17">
        <f t="shared" si="958"/>
        <v>-0.015638680560100704</v>
      </c>
      <c r="AA487" s="17">
        <f t="shared" si="958"/>
        <v>-0.006263223866566516</v>
      </c>
      <c r="AB487" s="17">
        <f t="shared" si="958"/>
        <v>-0.007473421958331165</v>
      </c>
      <c r="AC487" s="17">
        <f t="shared" si="958"/>
        <v>-0.002441118673560527</v>
      </c>
      <c r="AD487" s="17">
        <f t="shared" si="958"/>
        <v>-0.056696752406566076</v>
      </c>
      <c r="AE487" s="17">
        <f t="shared" si="958"/>
        <v>-0.015076281492542849</v>
      </c>
      <c r="AF487" s="17">
        <f t="shared" si="958"/>
        <v>-0.0376583043642363</v>
      </c>
      <c r="AG487" s="17">
        <f aca="true" t="shared" si="959" ref="AG487:AR487">CG187-AG387</f>
        <v>-6.769535613533794E-05</v>
      </c>
      <c r="AH487" s="17">
        <f t="shared" si="959"/>
        <v>-3.162864496688324E-05</v>
      </c>
      <c r="AI487" s="17">
        <f t="shared" si="959"/>
        <v>0.9867275968511088</v>
      </c>
      <c r="AJ487" s="17">
        <f t="shared" si="959"/>
        <v>-0.010588331546354319</v>
      </c>
      <c r="AK487" s="17">
        <f t="shared" si="959"/>
        <v>-0.01776962277749253</v>
      </c>
      <c r="AL487" s="17">
        <f t="shared" si="959"/>
        <v>-0.008284745449050175</v>
      </c>
      <c r="AM487" s="17">
        <f t="shared" si="959"/>
        <v>-0.01965937138392918</v>
      </c>
      <c r="AN487" s="17">
        <f t="shared" si="959"/>
        <v>-0.004512860646631638</v>
      </c>
      <c r="AO487" s="17">
        <f t="shared" si="959"/>
        <v>-0.004234346353571773</v>
      </c>
      <c r="AP487" s="17">
        <f t="shared" si="959"/>
        <v>-0.0008333233585119491</v>
      </c>
      <c r="AQ487" s="17">
        <f t="shared" si="959"/>
        <v>-2.0779182474310888E-05</v>
      </c>
      <c r="AR487" s="17">
        <f t="shared" si="959"/>
        <v>-2.4930659917857342E-05</v>
      </c>
    </row>
    <row r="488" spans="1:44" ht="10.5" customHeight="1">
      <c r="A488" s="3">
        <f t="shared" si="907"/>
        <v>34</v>
      </c>
      <c r="B488" s="3" t="str">
        <f t="shared" si="907"/>
        <v>Immobilien</v>
      </c>
      <c r="C488" s="17">
        <f aca="true" t="shared" si="960" ref="C488:L488">BC188-C388</f>
        <v>-1.5005549497226671E-05</v>
      </c>
      <c r="D488" s="17">
        <f t="shared" si="960"/>
        <v>-0.0008988538916687812</v>
      </c>
      <c r="E488" s="17">
        <f t="shared" si="960"/>
        <v>-0.00010276677442782682</v>
      </c>
      <c r="F488" s="17">
        <f t="shared" si="960"/>
        <v>-4.998175719998185E-05</v>
      </c>
      <c r="G488" s="17">
        <f t="shared" si="960"/>
        <v>-0.00021630569383110671</v>
      </c>
      <c r="H488" s="17">
        <f t="shared" si="960"/>
        <v>-0.0022550499845178686</v>
      </c>
      <c r="I488" s="17">
        <f t="shared" si="960"/>
        <v>-0.0026996486188051406</v>
      </c>
      <c r="J488" s="17">
        <f t="shared" si="960"/>
        <v>-0.0005169184052130381</v>
      </c>
      <c r="K488" s="17">
        <f t="shared" si="960"/>
        <v>-0.0010881159308377846</v>
      </c>
      <c r="L488" s="17">
        <f t="shared" si="960"/>
        <v>-0.0035207378549226395</v>
      </c>
      <c r="M488" s="17">
        <f aca="true" t="shared" si="961" ref="M488:V488">BM188-M388</f>
        <v>-0.00010380874304321579</v>
      </c>
      <c r="N488" s="17">
        <f t="shared" si="961"/>
        <v>-0.0035261455571906353</v>
      </c>
      <c r="O488" s="17">
        <f t="shared" si="961"/>
        <v>-0.0006845906302527629</v>
      </c>
      <c r="P488" s="17">
        <f t="shared" si="961"/>
        <v>-0.00388359798084732</v>
      </c>
      <c r="Q488" s="17">
        <f t="shared" si="961"/>
        <v>-0.0021128321372917646</v>
      </c>
      <c r="R488" s="17">
        <f t="shared" si="961"/>
        <v>-0.001271258000101751</v>
      </c>
      <c r="S488" s="17">
        <f t="shared" si="961"/>
        <v>-0.0014313952447962686</v>
      </c>
      <c r="T488" s="17">
        <f t="shared" si="961"/>
        <v>-0.0010239034654433514</v>
      </c>
      <c r="U488" s="17">
        <f t="shared" si="961"/>
        <v>-0.00042503748898168166</v>
      </c>
      <c r="V488" s="17">
        <f t="shared" si="961"/>
        <v>-0.0008472010149784332</v>
      </c>
      <c r="W488" s="17">
        <f aca="true" t="shared" si="962" ref="W488:AF488">BW188-W388</f>
        <v>-0.0014548032049705047</v>
      </c>
      <c r="X488" s="17">
        <f t="shared" si="962"/>
        <v>-0.0036893079340087364</v>
      </c>
      <c r="Y488" s="17">
        <f t="shared" si="962"/>
        <v>-0.0047825882719734385</v>
      </c>
      <c r="Z488" s="17">
        <f t="shared" si="962"/>
        <v>-0.008006533318494923</v>
      </c>
      <c r="AA488" s="17">
        <f t="shared" si="962"/>
        <v>-0.0377769012993026</v>
      </c>
      <c r="AB488" s="17">
        <f t="shared" si="962"/>
        <v>-0.011276403675426816</v>
      </c>
      <c r="AC488" s="17">
        <f t="shared" si="962"/>
        <v>-0.00019999095326677277</v>
      </c>
      <c r="AD488" s="17">
        <f t="shared" si="962"/>
        <v>-0.00700591448751158</v>
      </c>
      <c r="AE488" s="17">
        <f t="shared" si="962"/>
        <v>-0.0017822581408193188</v>
      </c>
      <c r="AF488" s="17">
        <f t="shared" si="962"/>
        <v>-0.004653368119369986</v>
      </c>
      <c r="AG488" s="17">
        <f aca="true" t="shared" si="963" ref="AG488:AR488">CG188-AG388</f>
        <v>-0.003501622031130876</v>
      </c>
      <c r="AH488" s="17">
        <f t="shared" si="963"/>
        <v>-0.0005134540397533183</v>
      </c>
      <c r="AI488" s="17">
        <f t="shared" si="963"/>
        <v>-0.0006025075489681611</v>
      </c>
      <c r="AJ488" s="17">
        <f t="shared" si="963"/>
        <v>0.9999899065099656</v>
      </c>
      <c r="AK488" s="17">
        <f t="shared" si="963"/>
        <v>-0.002041298313096572</v>
      </c>
      <c r="AL488" s="17">
        <f t="shared" si="963"/>
        <v>-0.0013878537220900333</v>
      </c>
      <c r="AM488" s="17">
        <f t="shared" si="963"/>
        <v>-0.00787510506175797</v>
      </c>
      <c r="AN488" s="17">
        <f t="shared" si="963"/>
        <v>-0.0013708185875463527</v>
      </c>
      <c r="AO488" s="17">
        <f t="shared" si="963"/>
        <v>-0.005547661592176753</v>
      </c>
      <c r="AP488" s="17">
        <f t="shared" si="963"/>
        <v>-0.000575699688527933</v>
      </c>
      <c r="AQ488" s="17">
        <f t="shared" si="963"/>
        <v>-2.0814849627684343E-05</v>
      </c>
      <c r="AR488" s="17">
        <f t="shared" si="963"/>
        <v>-2.497345301965964E-05</v>
      </c>
    </row>
    <row r="489" spans="1:44" ht="10.5" customHeight="1">
      <c r="A489" s="3">
        <f t="shared" si="907"/>
        <v>35</v>
      </c>
      <c r="B489" s="3" t="str">
        <f t="shared" si="907"/>
        <v>Leas Ber Verv</v>
      </c>
      <c r="C489" s="17">
        <f aca="true" t="shared" si="964" ref="C489:L489">BC189-C389</f>
        <v>-0.02994403808663408</v>
      </c>
      <c r="D489" s="17">
        <f t="shared" si="964"/>
        <v>-0.043354078847511274</v>
      </c>
      <c r="E489" s="17">
        <f t="shared" si="964"/>
        <v>-0.018450272222956615</v>
      </c>
      <c r="F489" s="17">
        <f t="shared" si="964"/>
        <v>-0.025745081595227613</v>
      </c>
      <c r="G489" s="17">
        <f t="shared" si="964"/>
        <v>-0.07469331532721406</v>
      </c>
      <c r="H489" s="17">
        <f t="shared" si="964"/>
        <v>-0.03618471651117865</v>
      </c>
      <c r="I489" s="17">
        <f t="shared" si="964"/>
        <v>-0.10627070771097351</v>
      </c>
      <c r="J489" s="17">
        <f t="shared" si="964"/>
        <v>-0.1169313223880424</v>
      </c>
      <c r="K489" s="17">
        <f t="shared" si="964"/>
        <v>-0.045182817721253675</v>
      </c>
      <c r="L489" s="17">
        <f t="shared" si="964"/>
        <v>-0.10811781611515317</v>
      </c>
      <c r="M489" s="17">
        <f aca="true" t="shared" si="965" ref="M489:V489">BM189-M389</f>
        <v>-0.03916625616098929</v>
      </c>
      <c r="N489" s="17">
        <f t="shared" si="965"/>
        <v>-0.04803162059144653</v>
      </c>
      <c r="O489" s="17">
        <f t="shared" si="965"/>
        <v>-0.05090743435113177</v>
      </c>
      <c r="P489" s="17">
        <f t="shared" si="965"/>
        <v>-0.0722065869153861</v>
      </c>
      <c r="Q489" s="17">
        <f t="shared" si="965"/>
        <v>-0.04081360901464984</v>
      </c>
      <c r="R489" s="17">
        <f t="shared" si="965"/>
        <v>-0.06882933756909605</v>
      </c>
      <c r="S489" s="17">
        <f t="shared" si="965"/>
        <v>-0.06964833057236086</v>
      </c>
      <c r="T489" s="17">
        <f t="shared" si="965"/>
        <v>-0.08614897546392417</v>
      </c>
      <c r="U489" s="17">
        <f t="shared" si="965"/>
        <v>-0.0305859557990868</v>
      </c>
      <c r="V489" s="17">
        <f t="shared" si="965"/>
        <v>-0.05578395285369176</v>
      </c>
      <c r="W489" s="17">
        <f aca="true" t="shared" si="966" ref="W489:AF489">BW189-W389</f>
        <v>-0.07002336968469708</v>
      </c>
      <c r="X489" s="17">
        <f t="shared" si="966"/>
        <v>-0.05845056437790054</v>
      </c>
      <c r="Y489" s="17">
        <f t="shared" si="966"/>
        <v>-0.040013855044316454</v>
      </c>
      <c r="Z489" s="17">
        <f t="shared" si="966"/>
        <v>-0.09230036053766587</v>
      </c>
      <c r="AA489" s="17">
        <f t="shared" si="966"/>
        <v>-0.05242158427041839</v>
      </c>
      <c r="AB489" s="17">
        <f t="shared" si="966"/>
        <v>-0.042993968716658906</v>
      </c>
      <c r="AC489" s="17">
        <f t="shared" si="966"/>
        <v>-0.008405250230248046</v>
      </c>
      <c r="AD489" s="17">
        <f t="shared" si="966"/>
        <v>-0.016533788334786963</v>
      </c>
      <c r="AE489" s="17">
        <f t="shared" si="966"/>
        <v>-0.020847773562608977</v>
      </c>
      <c r="AF489" s="17">
        <f t="shared" si="966"/>
        <v>-0.010981835942567368</v>
      </c>
      <c r="AG489" s="17">
        <f aca="true" t="shared" si="967" ref="AG489:AR489">CG189-AG389</f>
        <v>-0.002211637393853318</v>
      </c>
      <c r="AH489" s="17">
        <f t="shared" si="967"/>
        <v>-0.01852986236539545</v>
      </c>
      <c r="AI489" s="17">
        <f t="shared" si="967"/>
        <v>-0.224741935781116</v>
      </c>
      <c r="AJ489" s="17">
        <f t="shared" si="967"/>
        <v>-0.018465831888041413</v>
      </c>
      <c r="AK489" s="17">
        <f t="shared" si="967"/>
        <v>0.8744726498723349</v>
      </c>
      <c r="AL489" s="17">
        <f t="shared" si="967"/>
        <v>-0.01584765168171153</v>
      </c>
      <c r="AM489" s="17">
        <f t="shared" si="967"/>
        <v>-0.05734650658357788</v>
      </c>
      <c r="AN489" s="17">
        <f t="shared" si="967"/>
        <v>-0.06607171458153883</v>
      </c>
      <c r="AO489" s="17">
        <f t="shared" si="967"/>
        <v>-0.027244427208089134</v>
      </c>
      <c r="AP489" s="17">
        <f t="shared" si="967"/>
        <v>-0.010938109721649531</v>
      </c>
      <c r="AQ489" s="17">
        <f t="shared" si="967"/>
        <v>-2.063140412796991E-05</v>
      </c>
      <c r="AR489" s="17">
        <f t="shared" si="967"/>
        <v>-2.475335690314995E-05</v>
      </c>
    </row>
    <row r="490" spans="1:44" ht="10.5" customHeight="1">
      <c r="A490" s="3">
        <f t="shared" si="907"/>
        <v>36</v>
      </c>
      <c r="B490" s="3" t="str">
        <f t="shared" si="907"/>
        <v>Unterr Wissen</v>
      </c>
      <c r="C490" s="17">
        <f aca="true" t="shared" si="968" ref="C490:L490">BC190-C390</f>
        <v>-0.00034041394912912227</v>
      </c>
      <c r="D490" s="17">
        <f t="shared" si="968"/>
        <v>-0.000336323953983246</v>
      </c>
      <c r="E490" s="17">
        <f t="shared" si="968"/>
        <v>-0.0008340184563090233</v>
      </c>
      <c r="F490" s="17">
        <f t="shared" si="968"/>
        <v>-0.0005116331078903571</v>
      </c>
      <c r="G490" s="17">
        <f t="shared" si="968"/>
        <v>0</v>
      </c>
      <c r="H490" s="17">
        <f t="shared" si="968"/>
        <v>-0.0010429719916917545</v>
      </c>
      <c r="I490" s="17">
        <f t="shared" si="968"/>
        <v>-0.002877652056974011</v>
      </c>
      <c r="J490" s="17">
        <f t="shared" si="968"/>
        <v>-0.0026703153717623747</v>
      </c>
      <c r="K490" s="17">
        <f t="shared" si="968"/>
        <v>-0.0017178645970100236</v>
      </c>
      <c r="L490" s="17">
        <f t="shared" si="968"/>
        <v>-0.001599383949060852</v>
      </c>
      <c r="M490" s="17">
        <f aca="true" t="shared" si="969" ref="M490:V490">BM190-M390</f>
        <v>-0.000946226258469811</v>
      </c>
      <c r="N490" s="17">
        <f t="shared" si="969"/>
        <v>-0.0013915255880713776</v>
      </c>
      <c r="O490" s="17">
        <f t="shared" si="969"/>
        <v>-0.0015102729262576615</v>
      </c>
      <c r="P490" s="17">
        <f t="shared" si="969"/>
        <v>-0.002406737567274824</v>
      </c>
      <c r="Q490" s="17">
        <f t="shared" si="969"/>
        <v>-0.0028418411266019107</v>
      </c>
      <c r="R490" s="17">
        <f t="shared" si="969"/>
        <v>-0.0007696344089884622</v>
      </c>
      <c r="S490" s="17">
        <f t="shared" si="969"/>
        <v>-0.0010915188120998855</v>
      </c>
      <c r="T490" s="17">
        <f t="shared" si="969"/>
        <v>-0.0015265551581292655</v>
      </c>
      <c r="U490" s="17">
        <f t="shared" si="969"/>
        <v>-0.0007271571977878272</v>
      </c>
      <c r="V490" s="17">
        <f t="shared" si="969"/>
        <v>-0.0013550094150089093</v>
      </c>
      <c r="W490" s="17">
        <f aca="true" t="shared" si="970" ref="W490:AF490">BW190-W390</f>
        <v>-0.0013393687534435344</v>
      </c>
      <c r="X490" s="17">
        <f t="shared" si="970"/>
        <v>-0.0003145650860548069</v>
      </c>
      <c r="Y490" s="17">
        <f t="shared" si="970"/>
        <v>-0.000661786242121674</v>
      </c>
      <c r="Z490" s="17">
        <f t="shared" si="970"/>
        <v>-0.0032184381353912482</v>
      </c>
      <c r="AA490" s="17">
        <f t="shared" si="970"/>
        <v>-0.0030422965868925666</v>
      </c>
      <c r="AB490" s="17">
        <f t="shared" si="970"/>
        <v>-0.0015059827956962872</v>
      </c>
      <c r="AC490" s="17">
        <f t="shared" si="970"/>
        <v>-0.0008785295553935381</v>
      </c>
      <c r="AD490" s="17">
        <f t="shared" si="970"/>
        <v>-0.0006218276829143547</v>
      </c>
      <c r="AE490" s="17">
        <f t="shared" si="970"/>
        <v>-0.00030914043399335635</v>
      </c>
      <c r="AF490" s="17">
        <f t="shared" si="970"/>
        <v>-0.0004130214721537556</v>
      </c>
      <c r="AG490" s="17">
        <f aca="true" t="shared" si="971" ref="AG490:AR490">CG190-AG390</f>
        <v>-0.0004977193107393985</v>
      </c>
      <c r="AH490" s="17">
        <f t="shared" si="971"/>
        <v>-0.0006361478646885192</v>
      </c>
      <c r="AI490" s="17">
        <f t="shared" si="971"/>
        <v>-0.00358528157816449</v>
      </c>
      <c r="AJ490" s="17">
        <f t="shared" si="971"/>
        <v>-0.0002485669242237083</v>
      </c>
      <c r="AK490" s="17">
        <f t="shared" si="971"/>
        <v>-0.007955807102321022</v>
      </c>
      <c r="AL490" s="17">
        <f t="shared" si="971"/>
        <v>0.9844830663959215</v>
      </c>
      <c r="AM490" s="17">
        <f t="shared" si="971"/>
        <v>-0.001869556054683915</v>
      </c>
      <c r="AN490" s="17">
        <f t="shared" si="971"/>
        <v>-0.001289775883424983</v>
      </c>
      <c r="AO490" s="17">
        <f t="shared" si="971"/>
        <v>-0.0028728718834204465</v>
      </c>
      <c r="AP490" s="17">
        <f t="shared" si="971"/>
        <v>-0.0010797316128694288</v>
      </c>
      <c r="AQ490" s="17">
        <f t="shared" si="971"/>
        <v>-1.7514183323684367E-05</v>
      </c>
      <c r="AR490" s="17">
        <f t="shared" si="971"/>
        <v>-2.101334586774997E-05</v>
      </c>
    </row>
    <row r="491" spans="1:44" ht="10.5" customHeight="1">
      <c r="A491" s="3">
        <f t="shared" si="907"/>
        <v>37</v>
      </c>
      <c r="B491" s="3" t="str">
        <f t="shared" si="907"/>
        <v>Gesundheitsw</v>
      </c>
      <c r="C491" s="17">
        <f aca="true" t="shared" si="972" ref="C491:L491">BC191-C391</f>
        <v>-0.0034311864497361738</v>
      </c>
      <c r="D491" s="17">
        <f t="shared" si="972"/>
        <v>-0.000369825431258434</v>
      </c>
      <c r="E491" s="17">
        <f t="shared" si="972"/>
        <v>-0.0009069773066171247</v>
      </c>
      <c r="F491" s="17">
        <f t="shared" si="972"/>
        <v>-0.00025074177459893595</v>
      </c>
      <c r="G491" s="17">
        <f t="shared" si="972"/>
        <v>-0.00014926745924545665</v>
      </c>
      <c r="H491" s="17">
        <f t="shared" si="972"/>
        <v>-5.39181602929057E-05</v>
      </c>
      <c r="I491" s="17">
        <f t="shared" si="972"/>
        <v>-5.5883477836995754E-05</v>
      </c>
      <c r="J491" s="17">
        <f t="shared" si="972"/>
        <v>0</v>
      </c>
      <c r="K491" s="17">
        <f t="shared" si="972"/>
        <v>0</v>
      </c>
      <c r="L491" s="17">
        <f t="shared" si="972"/>
        <v>0</v>
      </c>
      <c r="M491" s="17">
        <f aca="true" t="shared" si="973" ref="M491:V491">BM191-M391</f>
        <v>0</v>
      </c>
      <c r="N491" s="17">
        <f t="shared" si="973"/>
        <v>-1.639309855563686E-05</v>
      </c>
      <c r="O491" s="17">
        <f t="shared" si="973"/>
        <v>0</v>
      </c>
      <c r="P491" s="17">
        <f t="shared" si="973"/>
        <v>0</v>
      </c>
      <c r="Q491" s="17">
        <f t="shared" si="973"/>
        <v>0</v>
      </c>
      <c r="R491" s="17">
        <f t="shared" si="973"/>
        <v>-7.99920364078091E-05</v>
      </c>
      <c r="S491" s="17">
        <f t="shared" si="973"/>
        <v>0</v>
      </c>
      <c r="T491" s="17">
        <f t="shared" si="973"/>
        <v>-9.448910239781582E-05</v>
      </c>
      <c r="U491" s="17">
        <f t="shared" si="973"/>
        <v>-1.9830194747019704E-05</v>
      </c>
      <c r="V491" s="17">
        <f t="shared" si="973"/>
        <v>-6.188530851496265E-05</v>
      </c>
      <c r="W491" s="17">
        <f aca="true" t="shared" si="974" ref="W491:AF491">BW191-W391</f>
        <v>-8.335121333229518E-05</v>
      </c>
      <c r="X491" s="17">
        <f t="shared" si="974"/>
        <v>-9.937798117868642E-05</v>
      </c>
      <c r="Y491" s="17">
        <f t="shared" si="974"/>
        <v>-2.472896921140407E-05</v>
      </c>
      <c r="Z491" s="17">
        <f t="shared" si="974"/>
        <v>-0.00018577782324427373</v>
      </c>
      <c r="AA491" s="17">
        <f t="shared" si="974"/>
        <v>-0.00017899625187952866</v>
      </c>
      <c r="AB491" s="17">
        <f t="shared" si="974"/>
        <v>-6.941329176018617E-05</v>
      </c>
      <c r="AC491" s="17">
        <f t="shared" si="974"/>
        <v>-0.0009516046725912368</v>
      </c>
      <c r="AD491" s="17">
        <f t="shared" si="974"/>
        <v>-0.0004553386501872053</v>
      </c>
      <c r="AE491" s="17">
        <f t="shared" si="974"/>
        <v>-0.000127358025410544</v>
      </c>
      <c r="AF491" s="17">
        <f t="shared" si="974"/>
        <v>-0.0003024385127844608</v>
      </c>
      <c r="AG491" s="17">
        <f aca="true" t="shared" si="975" ref="AG491:AR491">CG191-AG391</f>
        <v>-0.000286436135647186</v>
      </c>
      <c r="AH491" s="17">
        <f t="shared" si="975"/>
        <v>-6.998252413177343E-05</v>
      </c>
      <c r="AI491" s="17">
        <f t="shared" si="975"/>
        <v>-0.002426941754295745</v>
      </c>
      <c r="AJ491" s="17">
        <f t="shared" si="975"/>
        <v>-4.11087278861926E-05</v>
      </c>
      <c r="AK491" s="17">
        <f t="shared" si="975"/>
        <v>-0.00014942078199255932</v>
      </c>
      <c r="AL491" s="17">
        <f t="shared" si="975"/>
        <v>-5.468142709087926E-05</v>
      </c>
      <c r="AM491" s="17">
        <f t="shared" si="975"/>
        <v>0.9954764450685991</v>
      </c>
      <c r="AN491" s="17">
        <f t="shared" si="975"/>
        <v>-0.00016490990530083484</v>
      </c>
      <c r="AO491" s="17">
        <f t="shared" si="975"/>
        <v>-0.0030334331610022917</v>
      </c>
      <c r="AP491" s="17">
        <f t="shared" si="975"/>
        <v>-0.11852418901019882</v>
      </c>
      <c r="AQ491" s="17">
        <f t="shared" si="975"/>
        <v>-2.081487180732903E-05</v>
      </c>
      <c r="AR491" s="17">
        <f t="shared" si="975"/>
        <v>-2.497347963058042E-05</v>
      </c>
    </row>
    <row r="492" spans="1:44" ht="10.5" customHeight="1">
      <c r="A492" s="3">
        <f t="shared" si="907"/>
        <v>38</v>
      </c>
      <c r="B492" s="3" t="str">
        <f t="shared" si="907"/>
        <v>Nm Dienstleist</v>
      </c>
      <c r="C492" s="17">
        <f aca="true" t="shared" si="976" ref="C492:L492">BC192-C392</f>
        <v>0</v>
      </c>
      <c r="D492" s="17">
        <f t="shared" si="976"/>
        <v>0</v>
      </c>
      <c r="E492" s="17">
        <f t="shared" si="976"/>
        <v>0</v>
      </c>
      <c r="F492" s="17">
        <f t="shared" si="976"/>
        <v>0</v>
      </c>
      <c r="G492" s="17">
        <f t="shared" si="976"/>
        <v>0</v>
      </c>
      <c r="H492" s="17">
        <f t="shared" si="976"/>
        <v>0</v>
      </c>
      <c r="I492" s="17">
        <f t="shared" si="976"/>
        <v>0</v>
      </c>
      <c r="J492" s="17">
        <f t="shared" si="976"/>
        <v>0</v>
      </c>
      <c r="K492" s="17">
        <f t="shared" si="976"/>
        <v>0</v>
      </c>
      <c r="L492" s="17">
        <f t="shared" si="976"/>
        <v>0</v>
      </c>
      <c r="M492" s="17">
        <f aca="true" t="shared" si="977" ref="M492:V492">BM192-M392</f>
        <v>0</v>
      </c>
      <c r="N492" s="17">
        <f t="shared" si="977"/>
        <v>0</v>
      </c>
      <c r="O492" s="17">
        <f t="shared" si="977"/>
        <v>0</v>
      </c>
      <c r="P492" s="17">
        <f t="shared" si="977"/>
        <v>0</v>
      </c>
      <c r="Q492" s="17">
        <f t="shared" si="977"/>
        <v>0</v>
      </c>
      <c r="R492" s="17">
        <f t="shared" si="977"/>
        <v>0</v>
      </c>
      <c r="S492" s="17">
        <f t="shared" si="977"/>
        <v>0</v>
      </c>
      <c r="T492" s="17">
        <f t="shared" si="977"/>
        <v>0</v>
      </c>
      <c r="U492" s="17">
        <f t="shared" si="977"/>
        <v>0</v>
      </c>
      <c r="V492" s="17">
        <f t="shared" si="977"/>
        <v>0</v>
      </c>
      <c r="W492" s="17">
        <f aca="true" t="shared" si="978" ref="W492:AF492">BW192-W392</f>
        <v>0</v>
      </c>
      <c r="X492" s="17">
        <f t="shared" si="978"/>
        <v>0</v>
      </c>
      <c r="Y492" s="17">
        <f t="shared" si="978"/>
        <v>0</v>
      </c>
      <c r="Z492" s="17">
        <f t="shared" si="978"/>
        <v>0</v>
      </c>
      <c r="AA492" s="17">
        <f t="shared" si="978"/>
        <v>0</v>
      </c>
      <c r="AB492" s="17">
        <f t="shared" si="978"/>
        <v>0</v>
      </c>
      <c r="AC492" s="17">
        <f t="shared" si="978"/>
        <v>0</v>
      </c>
      <c r="AD492" s="17">
        <f t="shared" si="978"/>
        <v>0</v>
      </c>
      <c r="AE492" s="17">
        <f t="shared" si="978"/>
        <v>0</v>
      </c>
      <c r="AF492" s="17">
        <f t="shared" si="978"/>
        <v>0</v>
      </c>
      <c r="AG492" s="17">
        <f aca="true" t="shared" si="979" ref="AG492:AR492">CG192-AG392</f>
        <v>0</v>
      </c>
      <c r="AH492" s="17">
        <f t="shared" si="979"/>
        <v>0</v>
      </c>
      <c r="AI492" s="17">
        <f t="shared" si="979"/>
        <v>0</v>
      </c>
      <c r="AJ492" s="17">
        <f t="shared" si="979"/>
        <v>0</v>
      </c>
      <c r="AK492" s="17">
        <f t="shared" si="979"/>
        <v>0</v>
      </c>
      <c r="AL492" s="17">
        <f t="shared" si="979"/>
        <v>0</v>
      </c>
      <c r="AM492" s="17">
        <f t="shared" si="979"/>
        <v>0</v>
      </c>
      <c r="AN492" s="17">
        <f t="shared" si="979"/>
        <v>1</v>
      </c>
      <c r="AO492" s="17">
        <f t="shared" si="979"/>
        <v>0</v>
      </c>
      <c r="AP492" s="17">
        <f t="shared" si="979"/>
        <v>0</v>
      </c>
      <c r="AQ492" s="17">
        <f t="shared" si="979"/>
        <v>-2.0815120103242994E-05</v>
      </c>
      <c r="AR492" s="17">
        <f t="shared" si="979"/>
        <v>-2.4973777533589728E-05</v>
      </c>
    </row>
    <row r="493" spans="1:44" ht="10.5" customHeight="1">
      <c r="A493" s="3">
        <f t="shared" si="907"/>
        <v>39</v>
      </c>
      <c r="B493" s="3" t="str">
        <f t="shared" si="907"/>
        <v>Staat</v>
      </c>
      <c r="C493" s="17">
        <f aca="true" t="shared" si="980" ref="C493:L493">BC193-C393</f>
        <v>-0.0010828621573753083</v>
      </c>
      <c r="D493" s="17">
        <f t="shared" si="980"/>
        <v>-0.001724780925737421</v>
      </c>
      <c r="E493" s="17">
        <f t="shared" si="980"/>
        <v>-0.00017582139047363647</v>
      </c>
      <c r="F493" s="17">
        <f t="shared" si="980"/>
        <v>-0.0008551267759589215</v>
      </c>
      <c r="G493" s="17">
        <f t="shared" si="980"/>
        <v>-0.003942779619057134</v>
      </c>
      <c r="H493" s="17">
        <f t="shared" si="980"/>
        <v>-0.001745333098914988</v>
      </c>
      <c r="I493" s="17">
        <f t="shared" si="980"/>
        <v>-0.002539721214796672</v>
      </c>
      <c r="J493" s="17">
        <f t="shared" si="980"/>
        <v>-0.0018345997291566343</v>
      </c>
      <c r="K493" s="17">
        <f t="shared" si="980"/>
        <v>-0.0004799929790879807</v>
      </c>
      <c r="L493" s="17">
        <f t="shared" si="980"/>
        <v>-0.0025939178843336604</v>
      </c>
      <c r="M493" s="17">
        <f aca="true" t="shared" si="981" ref="M493:V493">BM193-M393</f>
        <v>-0.00047382320960949193</v>
      </c>
      <c r="N493" s="17">
        <f t="shared" si="981"/>
        <v>-0.000988716268757513</v>
      </c>
      <c r="O493" s="17">
        <f t="shared" si="981"/>
        <v>-0.0009113608911118399</v>
      </c>
      <c r="P493" s="17">
        <f t="shared" si="981"/>
        <v>-0.0011065899351987007</v>
      </c>
      <c r="Q493" s="17">
        <f t="shared" si="981"/>
        <v>-0.0007010107838068698</v>
      </c>
      <c r="R493" s="17">
        <f t="shared" si="981"/>
        <v>-0.0016386676147152038</v>
      </c>
      <c r="S493" s="17">
        <f t="shared" si="981"/>
        <v>-0.0017674002608721942</v>
      </c>
      <c r="T493" s="17">
        <f t="shared" si="981"/>
        <v>-0.0013926652342501299</v>
      </c>
      <c r="U493" s="17">
        <f t="shared" si="981"/>
        <v>-0.0007142227849397745</v>
      </c>
      <c r="V493" s="17">
        <f t="shared" si="981"/>
        <v>-0.0014040942011997043</v>
      </c>
      <c r="W493" s="17">
        <f aca="true" t="shared" si="982" ref="W493:AF493">BW193-W393</f>
        <v>-0.0009293604329014756</v>
      </c>
      <c r="X493" s="17">
        <f t="shared" si="982"/>
        <v>-0.001221575818877237</v>
      </c>
      <c r="Y493" s="17">
        <f t="shared" si="982"/>
        <v>-0.00013190054908826236</v>
      </c>
      <c r="Z493" s="17">
        <f t="shared" si="982"/>
        <v>-0.0013949462068014147</v>
      </c>
      <c r="AA493" s="17">
        <f t="shared" si="982"/>
        <v>-0.0006344083182603868</v>
      </c>
      <c r="AB493" s="17">
        <f t="shared" si="982"/>
        <v>-0.0009056574541325935</v>
      </c>
      <c r="AC493" s="17">
        <f t="shared" si="982"/>
        <v>-0.00012655467617786164</v>
      </c>
      <c r="AD493" s="17">
        <f t="shared" si="982"/>
        <v>-0.0026003319217112967</v>
      </c>
      <c r="AE493" s="17">
        <f t="shared" si="982"/>
        <v>-0.0007782514066513703</v>
      </c>
      <c r="AF493" s="17">
        <f t="shared" si="982"/>
        <v>-0.0017271552037697107</v>
      </c>
      <c r="AG493" s="17">
        <f aca="true" t="shared" si="983" ref="AG493:AR493">CG193-AG393</f>
        <v>-0.00033087256433209235</v>
      </c>
      <c r="AH493" s="17">
        <f t="shared" si="983"/>
        <v>-0.0002024528353839134</v>
      </c>
      <c r="AI493" s="17">
        <f t="shared" si="983"/>
        <v>-0.0011577672009199353</v>
      </c>
      <c r="AJ493" s="17">
        <f t="shared" si="983"/>
        <v>-0.004378329836904331</v>
      </c>
      <c r="AK493" s="17">
        <f t="shared" si="983"/>
        <v>-0.0008935032455209316</v>
      </c>
      <c r="AL493" s="17">
        <f t="shared" si="983"/>
        <v>-0.0005250667798450851</v>
      </c>
      <c r="AM493" s="17">
        <f t="shared" si="983"/>
        <v>-0.0020636844373996695</v>
      </c>
      <c r="AN493" s="17">
        <f t="shared" si="983"/>
        <v>-0.0014284896663444339</v>
      </c>
      <c r="AO493" s="17">
        <f t="shared" si="983"/>
        <v>0.9980055142962586</v>
      </c>
      <c r="AP493" s="17">
        <f t="shared" si="983"/>
        <v>-0.06443085291751793</v>
      </c>
      <c r="AQ493" s="17">
        <f t="shared" si="983"/>
        <v>-2.081487753878878E-05</v>
      </c>
      <c r="AR493" s="17">
        <f t="shared" si="983"/>
        <v>-2.4973486507129778E-05</v>
      </c>
    </row>
    <row r="494" spans="1:44" ht="10.5" customHeight="1">
      <c r="A494" s="3">
        <f t="shared" si="907"/>
        <v>40</v>
      </c>
      <c r="B494" s="3" t="str">
        <f t="shared" si="907"/>
        <v>Sozialvers</v>
      </c>
      <c r="C494" s="17">
        <f aca="true" t="shared" si="984" ref="C494:L494">BC194-C394</f>
        <v>0</v>
      </c>
      <c r="D494" s="17">
        <f t="shared" si="984"/>
        <v>0</v>
      </c>
      <c r="E494" s="17">
        <f t="shared" si="984"/>
        <v>0</v>
      </c>
      <c r="F494" s="17">
        <f t="shared" si="984"/>
        <v>0</v>
      </c>
      <c r="G494" s="17">
        <f t="shared" si="984"/>
        <v>0</v>
      </c>
      <c r="H494" s="17">
        <f t="shared" si="984"/>
        <v>0</v>
      </c>
      <c r="I494" s="17">
        <f t="shared" si="984"/>
        <v>0</v>
      </c>
      <c r="J494" s="17">
        <f t="shared" si="984"/>
        <v>0</v>
      </c>
      <c r="K494" s="17">
        <f t="shared" si="984"/>
        <v>0</v>
      </c>
      <c r="L494" s="17">
        <f t="shared" si="984"/>
        <v>0</v>
      </c>
      <c r="M494" s="17">
        <f aca="true" t="shared" si="985" ref="M494:V494">BM194-M394</f>
        <v>0</v>
      </c>
      <c r="N494" s="17">
        <f t="shared" si="985"/>
        <v>0</v>
      </c>
      <c r="O494" s="17">
        <f t="shared" si="985"/>
        <v>0</v>
      </c>
      <c r="P494" s="17">
        <f t="shared" si="985"/>
        <v>0</v>
      </c>
      <c r="Q494" s="17">
        <f t="shared" si="985"/>
        <v>0</v>
      </c>
      <c r="R494" s="17">
        <f t="shared" si="985"/>
        <v>0</v>
      </c>
      <c r="S494" s="17">
        <f t="shared" si="985"/>
        <v>0</v>
      </c>
      <c r="T494" s="17">
        <f t="shared" si="985"/>
        <v>0</v>
      </c>
      <c r="U494" s="17">
        <f t="shared" si="985"/>
        <v>0</v>
      </c>
      <c r="V494" s="17">
        <f t="shared" si="985"/>
        <v>0</v>
      </c>
      <c r="W494" s="17">
        <f aca="true" t="shared" si="986" ref="W494:AF494">BW194-W394</f>
        <v>0</v>
      </c>
      <c r="X494" s="17">
        <f t="shared" si="986"/>
        <v>0</v>
      </c>
      <c r="Y494" s="17">
        <f t="shared" si="986"/>
        <v>0</v>
      </c>
      <c r="Z494" s="17">
        <f t="shared" si="986"/>
        <v>0</v>
      </c>
      <c r="AA494" s="17">
        <f t="shared" si="986"/>
        <v>0</v>
      </c>
      <c r="AB494" s="17">
        <f t="shared" si="986"/>
        <v>0</v>
      </c>
      <c r="AC494" s="17">
        <f t="shared" si="986"/>
        <v>0</v>
      </c>
      <c r="AD494" s="17">
        <f t="shared" si="986"/>
        <v>0</v>
      </c>
      <c r="AE494" s="17">
        <f t="shared" si="986"/>
        <v>0</v>
      </c>
      <c r="AF494" s="17">
        <f t="shared" si="986"/>
        <v>0</v>
      </c>
      <c r="AG494" s="17">
        <f aca="true" t="shared" si="987" ref="AG494:AR494">CG194-AG394</f>
        <v>0</v>
      </c>
      <c r="AH494" s="17">
        <f t="shared" si="987"/>
        <v>0</v>
      </c>
      <c r="AI494" s="17">
        <f t="shared" si="987"/>
        <v>0</v>
      </c>
      <c r="AJ494" s="17">
        <f t="shared" si="987"/>
        <v>0</v>
      </c>
      <c r="AK494" s="17">
        <f t="shared" si="987"/>
        <v>0</v>
      </c>
      <c r="AL494" s="17">
        <f t="shared" si="987"/>
        <v>0</v>
      </c>
      <c r="AM494" s="17">
        <f t="shared" si="987"/>
        <v>0</v>
      </c>
      <c r="AN494" s="17">
        <f t="shared" si="987"/>
        <v>0</v>
      </c>
      <c r="AO494" s="17">
        <f t="shared" si="987"/>
        <v>0</v>
      </c>
      <c r="AP494" s="17">
        <f t="shared" si="987"/>
        <v>1</v>
      </c>
      <c r="AQ494" s="17">
        <f t="shared" si="987"/>
        <v>-2.0815120103242994E-05</v>
      </c>
      <c r="AR494" s="17">
        <f t="shared" si="987"/>
        <v>-2.4973777533589728E-05</v>
      </c>
    </row>
    <row r="495" spans="1:44" ht="10.5" customHeight="1">
      <c r="A495" s="3">
        <f>A45</f>
        <v>41</v>
      </c>
      <c r="B495" s="3" t="str">
        <f>B45</f>
        <v> ---</v>
      </c>
      <c r="C495" s="17">
        <f aca="true" t="shared" si="988" ref="C495:L495">BC195-C395</f>
        <v>-7.730392241370708E-11</v>
      </c>
      <c r="D495" s="17">
        <f t="shared" si="988"/>
        <v>-7.349513002434205E-11</v>
      </c>
      <c r="E495" s="17">
        <f t="shared" si="988"/>
        <v>-6.780489998384422E-10</v>
      </c>
      <c r="F495" s="17">
        <f t="shared" si="988"/>
        <v>-5.956261924257057E-10</v>
      </c>
      <c r="G495" s="17">
        <f t="shared" si="988"/>
        <v>-3.579183231222449E-10</v>
      </c>
      <c r="H495" s="17">
        <f t="shared" si="988"/>
        <v>-4.454246516637109E-11</v>
      </c>
      <c r="I495" s="17">
        <f t="shared" si="988"/>
        <v>-2.8009151032929137E-10</v>
      </c>
      <c r="J495" s="17">
        <f t="shared" si="988"/>
        <v>-3.1174131632898034E-10</v>
      </c>
      <c r="K495" s="17">
        <f t="shared" si="988"/>
        <v>-2.6514813198324596E-10</v>
      </c>
      <c r="L495" s="17">
        <f t="shared" si="988"/>
        <v>-4.4714717566916557E-10</v>
      </c>
      <c r="M495" s="17">
        <f aca="true" t="shared" si="989" ref="M495:V495">BM195-M395</f>
        <v>-1.0324251651090104E-09</v>
      </c>
      <c r="N495" s="17">
        <f t="shared" si="989"/>
        <v>-1.0797050491459397E-10</v>
      </c>
      <c r="O495" s="17">
        <f t="shared" si="989"/>
        <v>-2.262825445789759E-10</v>
      </c>
      <c r="P495" s="17">
        <f t="shared" si="989"/>
        <v>-9.076701534258958E-11</v>
      </c>
      <c r="Q495" s="17">
        <f t="shared" si="989"/>
        <v>-1.383524982072062E-09</v>
      </c>
      <c r="R495" s="17">
        <f t="shared" si="989"/>
        <v>-2.770581470557969E-11</v>
      </c>
      <c r="S495" s="17">
        <f t="shared" si="989"/>
        <v>-1.637531655435831E-10</v>
      </c>
      <c r="T495" s="17">
        <f t="shared" si="989"/>
        <v>-1.187817460570808E-10</v>
      </c>
      <c r="U495" s="17">
        <f t="shared" si="989"/>
        <v>-4.381231513469911E-11</v>
      </c>
      <c r="V495" s="17">
        <f t="shared" si="989"/>
        <v>-2.0673298874341674E-11</v>
      </c>
      <c r="W495" s="17">
        <f aca="true" t="shared" si="990" ref="W495:AF495">BW195-W395</f>
        <v>-2.2724629821055166E-11</v>
      </c>
      <c r="X495" s="17">
        <f t="shared" si="990"/>
        <v>-4.100392302763012E-11</v>
      </c>
      <c r="Y495" s="17">
        <f t="shared" si="990"/>
        <v>-5.368670794312314E-11</v>
      </c>
      <c r="Z495" s="17">
        <f t="shared" si="990"/>
        <v>-2.8355637496667727E-11</v>
      </c>
      <c r="AA495" s="17">
        <f t="shared" si="990"/>
        <v>-3.2748759747486986E-11</v>
      </c>
      <c r="AB495" s="17">
        <f t="shared" si="990"/>
        <v>-4.273588699820096E-11</v>
      </c>
      <c r="AC495" s="17">
        <f t="shared" si="990"/>
        <v>-1.585375674400211E-10</v>
      </c>
      <c r="AD495" s="17">
        <f t="shared" si="990"/>
        <v>-7.628231398051842E-10</v>
      </c>
      <c r="AE495" s="17">
        <f t="shared" si="990"/>
        <v>-8.47613324243256E-11</v>
      </c>
      <c r="AF495" s="17">
        <f t="shared" si="990"/>
        <v>-2.458733344236998E-10</v>
      </c>
      <c r="AG495" s="17">
        <f aca="true" t="shared" si="991" ref="AG495:AR495">CG195-AG395</f>
        <v>-6.632146109570297E-11</v>
      </c>
      <c r="AH495" s="17">
        <f t="shared" si="991"/>
        <v>-2.0809961980072167E-11</v>
      </c>
      <c r="AI495" s="17">
        <f t="shared" si="991"/>
        <v>-6.995900658524045E-11</v>
      </c>
      <c r="AJ495" s="17">
        <f t="shared" si="991"/>
        <v>-3.244940107729298E-11</v>
      </c>
      <c r="AK495" s="17">
        <f t="shared" si="991"/>
        <v>-1.8766111937639902E-11</v>
      </c>
      <c r="AL495" s="17">
        <f t="shared" si="991"/>
        <v>-1.1231308941811407E-10</v>
      </c>
      <c r="AM495" s="17">
        <f t="shared" si="991"/>
        <v>-5.867605569589781E-11</v>
      </c>
      <c r="AN495" s="17">
        <f t="shared" si="991"/>
        <v>-7.41396414176664E-11</v>
      </c>
      <c r="AO495" s="17">
        <f t="shared" si="991"/>
        <v>-2.8676269761631405E-11</v>
      </c>
      <c r="AP495" s="17">
        <f t="shared" si="991"/>
        <v>-1.1140119477834918E-10</v>
      </c>
      <c r="AQ495" s="17">
        <f t="shared" si="991"/>
        <v>0.9999791848798968</v>
      </c>
      <c r="AR495" s="17">
        <f t="shared" si="991"/>
        <v>-2.4973777533589728E-05</v>
      </c>
    </row>
    <row r="496" spans="1:44" ht="10.5" customHeight="1">
      <c r="A496" s="3">
        <f>A46</f>
        <v>42</v>
      </c>
      <c r="B496" s="3" t="str">
        <f>B46</f>
        <v> ---</v>
      </c>
      <c r="C496" s="17">
        <f aca="true" t="shared" si="992" ref="C496:L496">BC196-C396</f>
        <v>-7.730392241370708E-11</v>
      </c>
      <c r="D496" s="17">
        <f t="shared" si="992"/>
        <v>-7.349513002434205E-11</v>
      </c>
      <c r="E496" s="17">
        <f t="shared" si="992"/>
        <v>-6.780489998384422E-10</v>
      </c>
      <c r="F496" s="17">
        <f t="shared" si="992"/>
        <v>-5.956261924257057E-10</v>
      </c>
      <c r="G496" s="17">
        <f t="shared" si="992"/>
        <v>-3.579183231222449E-10</v>
      </c>
      <c r="H496" s="17">
        <f t="shared" si="992"/>
        <v>-4.454246516637109E-11</v>
      </c>
      <c r="I496" s="17">
        <f t="shared" si="992"/>
        <v>-2.8009151032929137E-10</v>
      </c>
      <c r="J496" s="17">
        <f t="shared" si="992"/>
        <v>-3.1174131632898034E-10</v>
      </c>
      <c r="K496" s="17">
        <f t="shared" si="992"/>
        <v>-2.6514813198324596E-10</v>
      </c>
      <c r="L496" s="17">
        <f t="shared" si="992"/>
        <v>-4.4714717566916557E-10</v>
      </c>
      <c r="M496" s="17">
        <f aca="true" t="shared" si="993" ref="M496:V496">BM196-M396</f>
        <v>-1.0324251651090104E-09</v>
      </c>
      <c r="N496" s="17">
        <f t="shared" si="993"/>
        <v>-1.0797050491459397E-10</v>
      </c>
      <c r="O496" s="17">
        <f t="shared" si="993"/>
        <v>-2.262825445789759E-10</v>
      </c>
      <c r="P496" s="17">
        <f t="shared" si="993"/>
        <v>-9.076701534258958E-11</v>
      </c>
      <c r="Q496" s="17">
        <f t="shared" si="993"/>
        <v>-1.383524982072062E-09</v>
      </c>
      <c r="R496" s="17">
        <f t="shared" si="993"/>
        <v>-2.770581470557969E-11</v>
      </c>
      <c r="S496" s="17">
        <f t="shared" si="993"/>
        <v>-1.637531655435831E-10</v>
      </c>
      <c r="T496" s="17">
        <f t="shared" si="993"/>
        <v>-1.187817460570808E-10</v>
      </c>
      <c r="U496" s="17">
        <f t="shared" si="993"/>
        <v>-4.381231513469911E-11</v>
      </c>
      <c r="V496" s="17">
        <f t="shared" si="993"/>
        <v>-2.0673298874341674E-11</v>
      </c>
      <c r="W496" s="17">
        <f aca="true" t="shared" si="994" ref="W496:AF496">BW196-W396</f>
        <v>-2.2724629821055166E-11</v>
      </c>
      <c r="X496" s="17">
        <f t="shared" si="994"/>
        <v>-4.100392302763012E-11</v>
      </c>
      <c r="Y496" s="17">
        <f t="shared" si="994"/>
        <v>-5.368670794312314E-11</v>
      </c>
      <c r="Z496" s="17">
        <f t="shared" si="994"/>
        <v>-2.8355637496667727E-11</v>
      </c>
      <c r="AA496" s="17">
        <f t="shared" si="994"/>
        <v>-3.2748759747486986E-11</v>
      </c>
      <c r="AB496" s="17">
        <f t="shared" si="994"/>
        <v>-4.273588699820096E-11</v>
      </c>
      <c r="AC496" s="17">
        <f t="shared" si="994"/>
        <v>-1.585375674400211E-10</v>
      </c>
      <c r="AD496" s="17">
        <f t="shared" si="994"/>
        <v>-7.628231398051842E-10</v>
      </c>
      <c r="AE496" s="17">
        <f t="shared" si="994"/>
        <v>-8.47613324243256E-11</v>
      </c>
      <c r="AF496" s="17">
        <f t="shared" si="994"/>
        <v>-2.458733344236998E-10</v>
      </c>
      <c r="AG496" s="17">
        <f aca="true" t="shared" si="995" ref="AG496:AR496">CG196-AG396</f>
        <v>-6.632146109570297E-11</v>
      </c>
      <c r="AH496" s="17">
        <f t="shared" si="995"/>
        <v>-2.0809961980072167E-11</v>
      </c>
      <c r="AI496" s="17">
        <f t="shared" si="995"/>
        <v>-6.995900658524045E-11</v>
      </c>
      <c r="AJ496" s="17">
        <f t="shared" si="995"/>
        <v>-3.244940107729298E-11</v>
      </c>
      <c r="AK496" s="17">
        <f t="shared" si="995"/>
        <v>-1.8766111937639902E-11</v>
      </c>
      <c r="AL496" s="17">
        <f t="shared" si="995"/>
        <v>-1.1231308941811407E-10</v>
      </c>
      <c r="AM496" s="17">
        <f t="shared" si="995"/>
        <v>-5.867605569589781E-11</v>
      </c>
      <c r="AN496" s="17">
        <f t="shared" si="995"/>
        <v>-7.41396414176664E-11</v>
      </c>
      <c r="AO496" s="17">
        <f t="shared" si="995"/>
        <v>-2.8676269761631405E-11</v>
      </c>
      <c r="AP496" s="17">
        <f t="shared" si="995"/>
        <v>-1.1140119477834918E-10</v>
      </c>
      <c r="AQ496" s="17">
        <f t="shared" si="995"/>
        <v>-2.0815120103242994E-05</v>
      </c>
      <c r="AR496" s="17">
        <f t="shared" si="995"/>
        <v>0.9999750262224664</v>
      </c>
    </row>
    <row r="497" spans="3:44" ht="10.5" customHeight="1"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  <c r="AA497" s="17"/>
      <c r="AB497" s="17"/>
      <c r="AC497" s="17"/>
      <c r="AD497" s="17"/>
      <c r="AE497" s="17"/>
      <c r="AF497" s="17"/>
      <c r="AG497" s="17"/>
      <c r="AH497" s="17"/>
      <c r="AI497" s="17"/>
      <c r="AJ497" s="17"/>
      <c r="AK497" s="17"/>
      <c r="AL497" s="17"/>
      <c r="AM497" s="17"/>
      <c r="AN497" s="17"/>
      <c r="AO497" s="17"/>
      <c r="AP497" s="17"/>
      <c r="AQ497" s="17"/>
      <c r="AR497" s="17"/>
    </row>
    <row r="498" spans="1:44" ht="10.5" customHeight="1">
      <c r="A498" s="6" t="s">
        <v>109</v>
      </c>
      <c r="C498" s="19">
        <f aca="true" t="shared" si="996" ref="C498:L498">SUM(C455:C496)</f>
        <v>0.6268457405120202</v>
      </c>
      <c r="D498" s="19">
        <f t="shared" si="996"/>
        <v>0.6859385531818998</v>
      </c>
      <c r="E498" s="19">
        <f t="shared" si="996"/>
        <v>0.690423569193871</v>
      </c>
      <c r="F498" s="19">
        <f t="shared" si="996"/>
        <v>0.7044041244861975</v>
      </c>
      <c r="G498" s="19">
        <f t="shared" si="996"/>
        <v>0.37799929692085504</v>
      </c>
      <c r="H498" s="19">
        <f t="shared" si="996"/>
        <v>0.3655708198098041</v>
      </c>
      <c r="I498" s="19">
        <f t="shared" si="996"/>
        <v>0.504170007438329</v>
      </c>
      <c r="J498" s="19">
        <f t="shared" si="996"/>
        <v>0.6973244783673411</v>
      </c>
      <c r="K498" s="19">
        <f t="shared" si="996"/>
        <v>0.5568531591025231</v>
      </c>
      <c r="L498" s="19">
        <f t="shared" si="996"/>
        <v>0.5614081232925616</v>
      </c>
      <c r="M498" s="19">
        <f aca="true" t="shared" si="997" ref="M498:V498">SUM(M455:M496)</f>
        <v>0.5399963325765842</v>
      </c>
      <c r="N498" s="19">
        <f t="shared" si="997"/>
        <v>0.5589294704033978</v>
      </c>
      <c r="O498" s="19">
        <f t="shared" si="997"/>
        <v>0.5176137938180675</v>
      </c>
      <c r="P498" s="19">
        <f t="shared" si="997"/>
        <v>0.5797144134897901</v>
      </c>
      <c r="Q498" s="19">
        <f t="shared" si="997"/>
        <v>0.5944257946540322</v>
      </c>
      <c r="R498" s="19">
        <f t="shared" si="997"/>
        <v>0.562339467260166</v>
      </c>
      <c r="S498" s="19">
        <f t="shared" si="997"/>
        <v>0.5487728569286153</v>
      </c>
      <c r="T498" s="19">
        <f t="shared" si="997"/>
        <v>0.5443221480794577</v>
      </c>
      <c r="U498" s="19">
        <f t="shared" si="997"/>
        <v>0.548842536837853</v>
      </c>
      <c r="V498" s="19">
        <f t="shared" si="997"/>
        <v>0.5563169595768742</v>
      </c>
      <c r="W498" s="19">
        <f aca="true" t="shared" si="998" ref="W498:AF498">SUM(W455:W496)</f>
        <v>0.5529601340794899</v>
      </c>
      <c r="X498" s="19">
        <f t="shared" si="998"/>
        <v>0.599418413426363</v>
      </c>
      <c r="Y498" s="19">
        <f t="shared" si="998"/>
        <v>0.6433813124737827</v>
      </c>
      <c r="Z498" s="19">
        <f t="shared" si="998"/>
        <v>0.6236477900239993</v>
      </c>
      <c r="AA498" s="19">
        <f t="shared" si="998"/>
        <v>0.7504878280181146</v>
      </c>
      <c r="AB498" s="19">
        <f t="shared" si="998"/>
        <v>0.564876201451926</v>
      </c>
      <c r="AC498" s="19">
        <f t="shared" si="998"/>
        <v>0.6642205477312546</v>
      </c>
      <c r="AD498" s="19">
        <f t="shared" si="998"/>
        <v>0.35235945698965593</v>
      </c>
      <c r="AE498" s="19">
        <f t="shared" si="998"/>
        <v>0.6524745170193228</v>
      </c>
      <c r="AF498" s="19">
        <f t="shared" si="998"/>
        <v>0.5640093824265983</v>
      </c>
      <c r="AG498" s="19">
        <f aca="true" t="shared" si="999" ref="AG498:AR498">SUM(AG455:AG496)</f>
        <v>0.7627676739737022</v>
      </c>
      <c r="AH498" s="19">
        <f t="shared" si="999"/>
        <v>0.7617762316067613</v>
      </c>
      <c r="AI498" s="19">
        <f t="shared" si="999"/>
        <v>0.521422363385276</v>
      </c>
      <c r="AJ498" s="19">
        <f t="shared" si="999"/>
        <v>0.7566159325405256</v>
      </c>
      <c r="AK498" s="19">
        <f t="shared" si="999"/>
        <v>0.6654915296681285</v>
      </c>
      <c r="AL498" s="19">
        <f t="shared" si="999"/>
        <v>0.57825727082745</v>
      </c>
      <c r="AM498" s="19">
        <f t="shared" si="999"/>
        <v>0.7257528926582565</v>
      </c>
      <c r="AN498" s="19">
        <f t="shared" si="999"/>
        <v>0.696001204398192</v>
      </c>
      <c r="AO498" s="19">
        <f t="shared" si="999"/>
        <v>0.7775611625597298</v>
      </c>
      <c r="AP498" s="19">
        <f t="shared" si="999"/>
        <v>0.5509106684146513</v>
      </c>
      <c r="AQ498" s="19">
        <f t="shared" si="999"/>
        <v>0.9992757675990811</v>
      </c>
      <c r="AR498" s="19">
        <f t="shared" si="999"/>
        <v>0.9991310730481757</v>
      </c>
    </row>
    <row r="501" spans="1:2" ht="10.5" customHeight="1">
      <c r="A501" s="9">
        <f>$A$1</f>
        <v>1995</v>
      </c>
      <c r="B501" s="11" t="s">
        <v>198</v>
      </c>
    </row>
    <row r="502" spans="3:44" ht="10.5" customHeight="1">
      <c r="C502" s="20">
        <f aca="true" t="shared" si="1000" ref="C502:AR502">C2</f>
        <v>1</v>
      </c>
      <c r="D502" s="20">
        <f t="shared" si="1000"/>
        <v>2</v>
      </c>
      <c r="E502" s="20">
        <f t="shared" si="1000"/>
        <v>3</v>
      </c>
      <c r="F502" s="20">
        <f t="shared" si="1000"/>
        <v>4</v>
      </c>
      <c r="G502" s="20">
        <f t="shared" si="1000"/>
        <v>5</v>
      </c>
      <c r="H502" s="20">
        <f t="shared" si="1000"/>
        <v>6</v>
      </c>
      <c r="I502" s="20">
        <f t="shared" si="1000"/>
        <v>7</v>
      </c>
      <c r="J502" s="20">
        <f t="shared" si="1000"/>
        <v>8</v>
      </c>
      <c r="K502" s="20">
        <f t="shared" si="1000"/>
        <v>9</v>
      </c>
      <c r="L502" s="20">
        <f t="shared" si="1000"/>
        <v>10</v>
      </c>
      <c r="M502" s="20">
        <f t="shared" si="1000"/>
        <v>11</v>
      </c>
      <c r="N502" s="20">
        <f t="shared" si="1000"/>
        <v>12</v>
      </c>
      <c r="O502" s="20">
        <f t="shared" si="1000"/>
        <v>13</v>
      </c>
      <c r="P502" s="20">
        <f t="shared" si="1000"/>
        <v>14</v>
      </c>
      <c r="Q502" s="20">
        <f t="shared" si="1000"/>
        <v>15</v>
      </c>
      <c r="R502" s="20">
        <f t="shared" si="1000"/>
        <v>16</v>
      </c>
      <c r="S502" s="20">
        <f t="shared" si="1000"/>
        <v>17</v>
      </c>
      <c r="T502" s="20">
        <f t="shared" si="1000"/>
        <v>18</v>
      </c>
      <c r="U502" s="20">
        <f t="shared" si="1000"/>
        <v>19</v>
      </c>
      <c r="V502" s="20">
        <f t="shared" si="1000"/>
        <v>20</v>
      </c>
      <c r="W502" s="20">
        <f t="shared" si="1000"/>
        <v>21</v>
      </c>
      <c r="X502" s="20">
        <f t="shared" si="1000"/>
        <v>22</v>
      </c>
      <c r="Y502" s="20">
        <f t="shared" si="1000"/>
        <v>23</v>
      </c>
      <c r="Z502" s="20">
        <f t="shared" si="1000"/>
        <v>24</v>
      </c>
      <c r="AA502" s="20">
        <f t="shared" si="1000"/>
        <v>25</v>
      </c>
      <c r="AB502" s="20">
        <f t="shared" si="1000"/>
        <v>26</v>
      </c>
      <c r="AC502" s="20">
        <f t="shared" si="1000"/>
        <v>27</v>
      </c>
      <c r="AD502" s="20">
        <f t="shared" si="1000"/>
        <v>28</v>
      </c>
      <c r="AE502" s="20">
        <f t="shared" si="1000"/>
        <v>29</v>
      </c>
      <c r="AF502" s="20">
        <f t="shared" si="1000"/>
        <v>30</v>
      </c>
      <c r="AG502" s="20">
        <f t="shared" si="1000"/>
        <v>31</v>
      </c>
      <c r="AH502" s="20">
        <f t="shared" si="1000"/>
        <v>32</v>
      </c>
      <c r="AI502" s="20">
        <f t="shared" si="1000"/>
        <v>33</v>
      </c>
      <c r="AJ502" s="20">
        <f t="shared" si="1000"/>
        <v>34</v>
      </c>
      <c r="AK502" s="20">
        <f t="shared" si="1000"/>
        <v>35</v>
      </c>
      <c r="AL502" s="20">
        <f t="shared" si="1000"/>
        <v>36</v>
      </c>
      <c r="AM502" s="20">
        <f t="shared" si="1000"/>
        <v>37</v>
      </c>
      <c r="AN502" s="20">
        <f t="shared" si="1000"/>
        <v>38</v>
      </c>
      <c r="AO502" s="20">
        <f t="shared" si="1000"/>
        <v>39</v>
      </c>
      <c r="AP502" s="20">
        <f t="shared" si="1000"/>
        <v>40</v>
      </c>
      <c r="AQ502" s="20">
        <f t="shared" si="1000"/>
        <v>41</v>
      </c>
      <c r="AR502" s="20">
        <f t="shared" si="1000"/>
        <v>42</v>
      </c>
    </row>
    <row r="503" spans="2:44" ht="10.5" customHeight="1">
      <c r="B503" s="9" t="s">
        <v>27</v>
      </c>
      <c r="C503" s="20" t="str">
        <f aca="true" t="shared" si="1001" ref="C503:AR503">C3</f>
        <v>Prim Sektor</v>
      </c>
      <c r="D503" s="20" t="str">
        <f t="shared" si="1001"/>
        <v>Elektrizität</v>
      </c>
      <c r="E503" s="20" t="str">
        <f t="shared" si="1001"/>
        <v>Gas</v>
      </c>
      <c r="F503" s="20" t="str">
        <f t="shared" si="1001"/>
        <v>Wasser</v>
      </c>
      <c r="G503" s="20" t="str">
        <f t="shared" si="1001"/>
        <v>Mineralöl</v>
      </c>
      <c r="H503" s="20" t="str">
        <f t="shared" si="1001"/>
        <v>Nahrungsmittel</v>
      </c>
      <c r="I503" s="20" t="str">
        <f t="shared" si="1001"/>
        <v>Getränke</v>
      </c>
      <c r="J503" s="20" t="str">
        <f t="shared" si="1001"/>
        <v>Tabak</v>
      </c>
      <c r="K503" s="20" t="str">
        <f t="shared" si="1001"/>
        <v>Textilien</v>
      </c>
      <c r="L503" s="20" t="str">
        <f t="shared" si="1001"/>
        <v>Bekleidung</v>
      </c>
      <c r="M503" s="20" t="str">
        <f t="shared" si="1001"/>
        <v>Holzbearbeit</v>
      </c>
      <c r="N503" s="20" t="str">
        <f t="shared" si="1001"/>
        <v>And Holzprod</v>
      </c>
      <c r="O503" s="20" t="str">
        <f t="shared" si="1001"/>
        <v>Papier</v>
      </c>
      <c r="P503" s="20" t="str">
        <f t="shared" si="1001"/>
        <v>Graph Erzeugn</v>
      </c>
      <c r="Q503" s="20" t="str">
        <f t="shared" si="1001"/>
        <v>Lederw Schuhe</v>
      </c>
      <c r="R503" s="20" t="str">
        <f t="shared" si="1001"/>
        <v>Chemie</v>
      </c>
      <c r="S503" s="20" t="str">
        <f t="shared" si="1001"/>
        <v>Kunst Kautsch</v>
      </c>
      <c r="T503" s="20" t="str">
        <f t="shared" si="1001"/>
        <v>Stein Erd Bergb</v>
      </c>
      <c r="U503" s="20" t="str">
        <f t="shared" si="1001"/>
        <v>Metalle</v>
      </c>
      <c r="V503" s="20" t="str">
        <f t="shared" si="1001"/>
        <v>Masch Fahrz</v>
      </c>
      <c r="W503" s="20" t="str">
        <f t="shared" si="1001"/>
        <v>Elektr Uhr sonst</v>
      </c>
      <c r="X503" s="20" t="str">
        <f t="shared" si="1001"/>
        <v>Bauhauptgew</v>
      </c>
      <c r="Y503" s="20" t="str">
        <f t="shared" si="1001"/>
        <v>Ausbaugew</v>
      </c>
      <c r="Z503" s="20" t="str">
        <f t="shared" si="1001"/>
        <v>Grosshandel</v>
      </c>
      <c r="AA503" s="20" t="str">
        <f t="shared" si="1001"/>
        <v>Detailhandel</v>
      </c>
      <c r="AB503" s="20" t="str">
        <f t="shared" si="1001"/>
        <v>Gastgewerbe</v>
      </c>
      <c r="AC503" s="20" t="str">
        <f t="shared" si="1001"/>
        <v>Bahnen Schiffe</v>
      </c>
      <c r="AD503" s="20" t="str">
        <f t="shared" si="1001"/>
        <v>OeV Agglomer</v>
      </c>
      <c r="AE503" s="20" t="str">
        <f t="shared" si="1001"/>
        <v>Str inkl Werkv</v>
      </c>
      <c r="AF503" s="20" t="str">
        <f t="shared" si="1001"/>
        <v>Luftfahrt Rohrl</v>
      </c>
      <c r="AG503" s="20" t="str">
        <f t="shared" si="1001"/>
        <v>PTT Nachricht</v>
      </c>
      <c r="AH503" s="20" t="str">
        <f t="shared" si="1001"/>
        <v>Banken</v>
      </c>
      <c r="AI503" s="20" t="str">
        <f t="shared" si="1001"/>
        <v>Versicherung</v>
      </c>
      <c r="AJ503" s="20" t="str">
        <f t="shared" si="1001"/>
        <v>Immobilien</v>
      </c>
      <c r="AK503" s="20" t="str">
        <f t="shared" si="1001"/>
        <v>Leas Ber Verv</v>
      </c>
      <c r="AL503" s="20" t="str">
        <f t="shared" si="1001"/>
        <v>Unterr Wissen</v>
      </c>
      <c r="AM503" s="20" t="str">
        <f t="shared" si="1001"/>
        <v>Gesundheitsw</v>
      </c>
      <c r="AN503" s="20" t="str">
        <f t="shared" si="1001"/>
        <v>Nm Dienstleist</v>
      </c>
      <c r="AO503" s="20" t="str">
        <f t="shared" si="1001"/>
        <v>Staat</v>
      </c>
      <c r="AP503" s="20" t="str">
        <f t="shared" si="1001"/>
        <v>Sozialvers</v>
      </c>
      <c r="AQ503" s="20" t="str">
        <f t="shared" si="1001"/>
        <v> ---</v>
      </c>
      <c r="AR503" s="20" t="str">
        <f t="shared" si="1001"/>
        <v> ---</v>
      </c>
    </row>
    <row r="504" ht="10.5" customHeight="1">
      <c r="B504" s="11"/>
    </row>
    <row r="505" spans="1:44" ht="10.5" customHeight="1">
      <c r="A505" s="3">
        <f aca="true" t="shared" si="1002" ref="A505:B524">A5</f>
        <v>1</v>
      </c>
      <c r="B505" s="3" t="str">
        <f t="shared" si="1002"/>
        <v>Prim Sektor</v>
      </c>
      <c r="C505" s="17">
        <f aca="true" t="shared" si="1003" ref="C505:L505">BC155-C405</f>
        <v>0.9848277480613665</v>
      </c>
      <c r="D505" s="17">
        <f t="shared" si="1003"/>
        <v>-2.080397370363055E-06</v>
      </c>
      <c r="E505" s="17">
        <f t="shared" si="1003"/>
        <v>-9.627411819209873E-07</v>
      </c>
      <c r="F505" s="17">
        <f t="shared" si="1003"/>
        <v>-1.7793113175209402E-05</v>
      </c>
      <c r="G505" s="17">
        <f t="shared" si="1003"/>
        <v>-7.9059179031516E-05</v>
      </c>
      <c r="H505" s="17">
        <f t="shared" si="1003"/>
        <v>-0.0660319282128111</v>
      </c>
      <c r="I505" s="17">
        <f t="shared" si="1003"/>
        <v>-0.009969666554302037</v>
      </c>
      <c r="J505" s="17">
        <f t="shared" si="1003"/>
        <v>-0.015242637337028306</v>
      </c>
      <c r="K505" s="17">
        <f t="shared" si="1003"/>
        <v>-0.0050573174053311545</v>
      </c>
      <c r="L505" s="17">
        <f t="shared" si="1003"/>
        <v>-0.0014936308740659786</v>
      </c>
      <c r="M505" s="17">
        <f aca="true" t="shared" si="1004" ref="M505:V505">BM155-M405</f>
        <v>-0.022591731166176656</v>
      </c>
      <c r="N505" s="17">
        <f t="shared" si="1004"/>
        <v>-0.0020677885353421626</v>
      </c>
      <c r="O505" s="17">
        <f t="shared" si="1004"/>
        <v>-0.0018689376052678577</v>
      </c>
      <c r="P505" s="17">
        <f t="shared" si="1004"/>
        <v>0</v>
      </c>
      <c r="Q505" s="17">
        <f t="shared" si="1004"/>
        <v>-0.013070392652128</v>
      </c>
      <c r="R505" s="17">
        <f t="shared" si="1004"/>
        <v>-0.00018159017154891237</v>
      </c>
      <c r="S505" s="17">
        <f t="shared" si="1004"/>
        <v>-0.0014971162658304826</v>
      </c>
      <c r="T505" s="17">
        <f t="shared" si="1004"/>
        <v>-0.00014013774701795425</v>
      </c>
      <c r="U505" s="17">
        <f t="shared" si="1004"/>
        <v>-1.8357416491515362E-05</v>
      </c>
      <c r="V505" s="17">
        <f t="shared" si="1004"/>
        <v>-1.3510373487952275E-05</v>
      </c>
      <c r="W505" s="17">
        <f aca="true" t="shared" si="1005" ref="W505:AF505">BW155-W405</f>
        <v>-8.305449675681768E-05</v>
      </c>
      <c r="X505" s="17">
        <f t="shared" si="1005"/>
        <v>-3.814247403462189E-05</v>
      </c>
      <c r="Y505" s="17">
        <f t="shared" si="1005"/>
        <v>0</v>
      </c>
      <c r="Z505" s="17">
        <f t="shared" si="1005"/>
        <v>-0.00031846757937599126</v>
      </c>
      <c r="AA505" s="17">
        <f t="shared" si="1005"/>
        <v>-7.590757030733572E-05</v>
      </c>
      <c r="AB505" s="17">
        <f t="shared" si="1005"/>
        <v>-0.009584989206169002</v>
      </c>
      <c r="AC505" s="17">
        <f t="shared" si="1005"/>
        <v>-4.447247033500877E-05</v>
      </c>
      <c r="AD505" s="17">
        <f t="shared" si="1005"/>
        <v>-4.7524909211226016E-05</v>
      </c>
      <c r="AE505" s="17">
        <f t="shared" si="1005"/>
        <v>-8.103452995633756E-06</v>
      </c>
      <c r="AF505" s="17">
        <f t="shared" si="1005"/>
        <v>-3.156631411840433E-05</v>
      </c>
      <c r="AG505" s="17">
        <f aca="true" t="shared" si="1006" ref="AG505:AR505">CG155-AG405</f>
        <v>0</v>
      </c>
      <c r="AH505" s="17">
        <f t="shared" si="1006"/>
        <v>-1.894323841651411E-05</v>
      </c>
      <c r="AI505" s="17">
        <f t="shared" si="1006"/>
        <v>-7.347625733797032E-05</v>
      </c>
      <c r="AJ505" s="17">
        <f t="shared" si="1006"/>
        <v>-0.0010035226482232415</v>
      </c>
      <c r="AK505" s="17">
        <f t="shared" si="1006"/>
        <v>-0.0008395618063347781</v>
      </c>
      <c r="AL505" s="17">
        <f t="shared" si="1006"/>
        <v>-0.00012718747154182597</v>
      </c>
      <c r="AM505" s="17">
        <f t="shared" si="1006"/>
        <v>-0.001260789246589167</v>
      </c>
      <c r="AN505" s="17">
        <f t="shared" si="1006"/>
        <v>-0.0019907915867070198</v>
      </c>
      <c r="AO505" s="17">
        <f t="shared" si="1006"/>
        <v>-0.0004776007762550665</v>
      </c>
      <c r="AP505" s="17">
        <f t="shared" si="1006"/>
        <v>-0.0003746895706688966</v>
      </c>
      <c r="AQ505" s="17">
        <f t="shared" si="1006"/>
        <v>-4.104670328816428E-06</v>
      </c>
      <c r="AR505" s="17">
        <f t="shared" si="1006"/>
        <v>-4.924743317941132E-06</v>
      </c>
    </row>
    <row r="506" spans="1:44" ht="10.5" customHeight="1">
      <c r="A506" s="3">
        <f t="shared" si="1002"/>
        <v>2</v>
      </c>
      <c r="B506" s="3" t="str">
        <f t="shared" si="1002"/>
        <v>Elektrizität</v>
      </c>
      <c r="C506" s="17">
        <f aca="true" t="shared" si="1007" ref="C506:L506">BC156-C406</f>
        <v>-0.0013451158207422609</v>
      </c>
      <c r="D506" s="17">
        <f t="shared" si="1007"/>
        <v>0.9911693996647282</v>
      </c>
      <c r="E506" s="17">
        <f t="shared" si="1007"/>
        <v>-0.0013505667087677562</v>
      </c>
      <c r="F506" s="17">
        <f t="shared" si="1007"/>
        <v>-0.001514850770073947</v>
      </c>
      <c r="G506" s="17">
        <f t="shared" si="1007"/>
        <v>-0.0002642403894213145</v>
      </c>
      <c r="H506" s="17">
        <f t="shared" si="1007"/>
        <v>-0.0003037274539551535</v>
      </c>
      <c r="I506" s="17">
        <f t="shared" si="1007"/>
        <v>-0.0019433568470257029</v>
      </c>
      <c r="J506" s="17">
        <f t="shared" si="1007"/>
        <v>-0.000944513400242162</v>
      </c>
      <c r="K506" s="17">
        <f t="shared" si="1007"/>
        <v>-0.004782436853167825</v>
      </c>
      <c r="L506" s="17">
        <f t="shared" si="1007"/>
        <v>-0.0005857984145852868</v>
      </c>
      <c r="M506" s="17">
        <f aca="true" t="shared" si="1008" ref="M506:V506">BM156-M406</f>
        <v>-0.0009612504986164177</v>
      </c>
      <c r="N506" s="17">
        <f t="shared" si="1008"/>
        <v>-0.0010479341842659089</v>
      </c>
      <c r="O506" s="17">
        <f t="shared" si="1008"/>
        <v>-0.004251543687335875</v>
      </c>
      <c r="P506" s="17">
        <f t="shared" si="1008"/>
        <v>-0.0003629119217305175</v>
      </c>
      <c r="Q506" s="17">
        <f t="shared" si="1008"/>
        <v>-0.00031166035917690914</v>
      </c>
      <c r="R506" s="17">
        <f t="shared" si="1008"/>
        <v>-0.0007654685114765628</v>
      </c>
      <c r="S506" s="17">
        <f t="shared" si="1008"/>
        <v>-0.0012854160568915778</v>
      </c>
      <c r="T506" s="17">
        <f t="shared" si="1008"/>
        <v>-0.0013158546286799599</v>
      </c>
      <c r="U506" s="17">
        <f t="shared" si="1008"/>
        <v>-0.0019585488482850603</v>
      </c>
      <c r="V506" s="17">
        <f t="shared" si="1008"/>
        <v>-0.0003422478138963478</v>
      </c>
      <c r="W506" s="17">
        <f aca="true" t="shared" si="1009" ref="W506:AF506">BW156-W406</f>
        <v>-0.0003119304141485122</v>
      </c>
      <c r="X506" s="17">
        <f t="shared" si="1009"/>
        <v>-0.0005742804743941598</v>
      </c>
      <c r="Y506" s="17">
        <f t="shared" si="1009"/>
        <v>-0.0003116605713726097</v>
      </c>
      <c r="Z506" s="17">
        <f t="shared" si="1009"/>
        <v>-0.00016500756716040368</v>
      </c>
      <c r="AA506" s="17">
        <f t="shared" si="1009"/>
        <v>-0.0019813225550229887</v>
      </c>
      <c r="AB506" s="17">
        <f t="shared" si="1009"/>
        <v>-0.0015308646832087763</v>
      </c>
      <c r="AC506" s="17">
        <f t="shared" si="1009"/>
        <v>-0.005150898624239023</v>
      </c>
      <c r="AD506" s="17">
        <f t="shared" si="1009"/>
        <v>-0.005711728497072774</v>
      </c>
      <c r="AE506" s="17">
        <f t="shared" si="1009"/>
        <v>-0.00026793421422270533</v>
      </c>
      <c r="AF506" s="17">
        <f t="shared" si="1009"/>
        <v>-0.0006545529824797027</v>
      </c>
      <c r="AG506" s="17">
        <f aca="true" t="shared" si="1010" ref="AG506:AR506">CG156-AG406</f>
        <v>-0.00047597553124912424</v>
      </c>
      <c r="AH506" s="17">
        <f t="shared" si="1010"/>
        <v>-0.00026967986546222125</v>
      </c>
      <c r="AI506" s="17">
        <f t="shared" si="1010"/>
        <v>-0.0004418515731502132</v>
      </c>
      <c r="AJ506" s="17">
        <f t="shared" si="1010"/>
        <v>-0.0004527512295021682</v>
      </c>
      <c r="AK506" s="17">
        <f t="shared" si="1010"/>
        <v>-0.0004992570371119493</v>
      </c>
      <c r="AL506" s="17">
        <f t="shared" si="1010"/>
        <v>-0.00256975489589063</v>
      </c>
      <c r="AM506" s="17">
        <f t="shared" si="1010"/>
        <v>-0.0009088993619513955</v>
      </c>
      <c r="AN506" s="17">
        <f t="shared" si="1010"/>
        <v>-0.0004761108289449257</v>
      </c>
      <c r="AO506" s="17">
        <f t="shared" si="1010"/>
        <v>-0.000527297318237808</v>
      </c>
      <c r="AP506" s="17">
        <f t="shared" si="1010"/>
        <v>-0.0003619939053973413</v>
      </c>
      <c r="AQ506" s="17">
        <f t="shared" si="1010"/>
        <v>-1.5421280437145729E-06</v>
      </c>
      <c r="AR506" s="17">
        <f t="shared" si="1010"/>
        <v>-1.8502301452508743E-06</v>
      </c>
    </row>
    <row r="507" spans="1:44" ht="10.5" customHeight="1">
      <c r="A507" s="3">
        <f t="shared" si="1002"/>
        <v>3</v>
      </c>
      <c r="B507" s="3" t="str">
        <f t="shared" si="1002"/>
        <v>Gas</v>
      </c>
      <c r="C507" s="17">
        <f aca="true" t="shared" si="1011" ref="C507:L507">BC157-C407</f>
        <v>-2.3356342082509347E-05</v>
      </c>
      <c r="D507" s="17">
        <f t="shared" si="1011"/>
        <v>-1.435297513621865E-05</v>
      </c>
      <c r="E507" s="17">
        <f t="shared" si="1011"/>
        <v>0.9869486097669449</v>
      </c>
      <c r="F507" s="17">
        <f t="shared" si="1011"/>
        <v>-5.45294525384651E-05</v>
      </c>
      <c r="G507" s="17">
        <f t="shared" si="1011"/>
        <v>-7.052935694267557E-06</v>
      </c>
      <c r="H507" s="17">
        <f t="shared" si="1011"/>
        <v>-7.160761271220921E-05</v>
      </c>
      <c r="I507" s="17">
        <f t="shared" si="1011"/>
        <v>-0.0004968649691798322</v>
      </c>
      <c r="J507" s="17">
        <f t="shared" si="1011"/>
        <v>-0.00028173259153121104</v>
      </c>
      <c r="K507" s="17">
        <f t="shared" si="1011"/>
        <v>-0.00035402324842648546</v>
      </c>
      <c r="L507" s="17">
        <f t="shared" si="1011"/>
        <v>-0.00011851070636527351</v>
      </c>
      <c r="M507" s="17">
        <f aca="true" t="shared" si="1012" ref="M507:V507">BM157-M407</f>
        <v>-6.738050108194381E-05</v>
      </c>
      <c r="N507" s="17">
        <f t="shared" si="1012"/>
        <v>-7.345674258517323E-05</v>
      </c>
      <c r="O507" s="17">
        <f t="shared" si="1012"/>
        <v>-0.00048596159770799804</v>
      </c>
      <c r="P507" s="17">
        <f t="shared" si="1012"/>
        <v>-7.590363361527148E-05</v>
      </c>
      <c r="Q507" s="17">
        <f t="shared" si="1012"/>
        <v>-0.0005072646788532671</v>
      </c>
      <c r="R507" s="17">
        <f t="shared" si="1012"/>
        <v>-0.00017731465701723673</v>
      </c>
      <c r="S507" s="17">
        <f t="shared" si="1012"/>
        <v>-6.53802833850511E-05</v>
      </c>
      <c r="T507" s="17">
        <f t="shared" si="1012"/>
        <v>-0.00033393390582507474</v>
      </c>
      <c r="U507" s="17">
        <f t="shared" si="1012"/>
        <v>-0.00017218586338796122</v>
      </c>
      <c r="V507" s="17">
        <f t="shared" si="1012"/>
        <v>-4.313567532347148E-05</v>
      </c>
      <c r="W507" s="17">
        <f aca="true" t="shared" si="1013" ref="W507:AF507">BW157-W407</f>
        <v>-6.451527562861669E-05</v>
      </c>
      <c r="X507" s="17">
        <f t="shared" si="1013"/>
        <v>-1.9831913645443407E-05</v>
      </c>
      <c r="Y507" s="17">
        <f t="shared" si="1013"/>
        <v>-1.5623502480589516E-05</v>
      </c>
      <c r="Z507" s="17">
        <f t="shared" si="1013"/>
        <v>-2.166055981970503E-05</v>
      </c>
      <c r="AA507" s="17">
        <f t="shared" si="1013"/>
        <v>-9.015024490671124E-05</v>
      </c>
      <c r="AB507" s="17">
        <f t="shared" si="1013"/>
        <v>-0.0001301687569002653</v>
      </c>
      <c r="AC507" s="17">
        <f t="shared" si="1013"/>
        <v>-0.00010870467870281988</v>
      </c>
      <c r="AD507" s="17">
        <f t="shared" si="1013"/>
        <v>-0.00019253685910182596</v>
      </c>
      <c r="AE507" s="17">
        <f t="shared" si="1013"/>
        <v>-8.301733138942324E-06</v>
      </c>
      <c r="AF507" s="17">
        <f t="shared" si="1013"/>
        <v>-0.0004867395559713294</v>
      </c>
      <c r="AG507" s="17">
        <f aca="true" t="shared" si="1014" ref="AG507:AR507">CG157-AG407</f>
        <v>-6.472129383728523E-05</v>
      </c>
      <c r="AH507" s="17">
        <f t="shared" si="1014"/>
        <v>-1.5306635426308483E-05</v>
      </c>
      <c r="AI507" s="17">
        <f t="shared" si="1014"/>
        <v>-1.7115395242140928E-05</v>
      </c>
      <c r="AJ507" s="17">
        <f t="shared" si="1014"/>
        <v>-6.156334398724629E-05</v>
      </c>
      <c r="AK507" s="17">
        <f t="shared" si="1014"/>
        <v>-4.889934370428647E-05</v>
      </c>
      <c r="AL507" s="17">
        <f t="shared" si="1014"/>
        <v>-0.00033942047112317807</v>
      </c>
      <c r="AM507" s="17">
        <f t="shared" si="1014"/>
        <v>-0.0001048796829540346</v>
      </c>
      <c r="AN507" s="17">
        <f t="shared" si="1014"/>
        <v>-0.00011509742555296098</v>
      </c>
      <c r="AO507" s="17">
        <f t="shared" si="1014"/>
        <v>-7.169982999697411E-05</v>
      </c>
      <c r="AP507" s="17">
        <f t="shared" si="1014"/>
        <v>-4.922251750429783E-05</v>
      </c>
      <c r="AQ507" s="17">
        <f t="shared" si="1014"/>
        <v>-1.3933001232611057E-06</v>
      </c>
      <c r="AR507" s="17">
        <f t="shared" si="1014"/>
        <v>-1.6716678617878736E-06</v>
      </c>
    </row>
    <row r="508" spans="1:44" ht="10.5" customHeight="1">
      <c r="A508" s="3">
        <f t="shared" si="1002"/>
        <v>4</v>
      </c>
      <c r="B508" s="3" t="str">
        <f t="shared" si="1002"/>
        <v>Wasser</v>
      </c>
      <c r="C508" s="17">
        <f aca="true" t="shared" si="1015" ref="C508:L508">BC158-C408</f>
        <v>-0.00099141123104901</v>
      </c>
      <c r="D508" s="17">
        <f t="shared" si="1015"/>
        <v>-0.00016482134170837576</v>
      </c>
      <c r="E508" s="17">
        <f t="shared" si="1015"/>
        <v>-0.0009098806639605651</v>
      </c>
      <c r="F508" s="17">
        <f t="shared" si="1015"/>
        <v>0.9849534382857787</v>
      </c>
      <c r="G508" s="17">
        <f t="shared" si="1015"/>
        <v>-0.00011464586043621804</v>
      </c>
      <c r="H508" s="17">
        <f t="shared" si="1015"/>
        <v>-0.0009489577604799185</v>
      </c>
      <c r="I508" s="17">
        <f t="shared" si="1015"/>
        <v>-0.0013920417294830847</v>
      </c>
      <c r="J508" s="17">
        <f t="shared" si="1015"/>
        <v>-0.0003883128848179081</v>
      </c>
      <c r="K508" s="17">
        <f t="shared" si="1015"/>
        <v>-0.000952801188428216</v>
      </c>
      <c r="L508" s="17">
        <f t="shared" si="1015"/>
        <v>-0.0008337151580854664</v>
      </c>
      <c r="M508" s="17">
        <f aca="true" t="shared" si="1016" ref="M508:V508">BM158-M408</f>
        <v>-0.00021440008997661043</v>
      </c>
      <c r="N508" s="17">
        <f t="shared" si="1016"/>
        <v>-8.649823316755715E-05</v>
      </c>
      <c r="O508" s="17">
        <f t="shared" si="1016"/>
        <v>-0.0006084263420338022</v>
      </c>
      <c r="P508" s="17">
        <f t="shared" si="1016"/>
        <v>-0.0002167849414860252</v>
      </c>
      <c r="Q508" s="17">
        <f t="shared" si="1016"/>
        <v>-0.0003504881799423375</v>
      </c>
      <c r="R508" s="17">
        <f t="shared" si="1016"/>
        <v>-0.00022513434640236682</v>
      </c>
      <c r="S508" s="17">
        <f t="shared" si="1016"/>
        <v>-0.00010325414486425767</v>
      </c>
      <c r="T508" s="17">
        <f t="shared" si="1016"/>
        <v>-0.0002198950168882061</v>
      </c>
      <c r="U508" s="17">
        <f t="shared" si="1016"/>
        <v>-0.0002948242886269646</v>
      </c>
      <c r="V508" s="17">
        <f t="shared" si="1016"/>
        <v>-0.00021178406804784786</v>
      </c>
      <c r="W508" s="17">
        <f aca="true" t="shared" si="1017" ref="W508:AF508">BW158-W408</f>
        <v>-0.00020458834233021803</v>
      </c>
      <c r="X508" s="17">
        <f t="shared" si="1017"/>
        <v>-0.00033339568173048256</v>
      </c>
      <c r="Y508" s="17">
        <f t="shared" si="1017"/>
        <v>-0.00010425054904677244</v>
      </c>
      <c r="Z508" s="17">
        <f t="shared" si="1017"/>
        <v>-0.00019169923281678515</v>
      </c>
      <c r="AA508" s="17">
        <f t="shared" si="1017"/>
        <v>-0.00048338171110942857</v>
      </c>
      <c r="AB508" s="17">
        <f t="shared" si="1017"/>
        <v>-0.0015557366572712564</v>
      </c>
      <c r="AC508" s="17">
        <f t="shared" si="1017"/>
        <v>-0.00020139155916363348</v>
      </c>
      <c r="AD508" s="17">
        <f t="shared" si="1017"/>
        <v>-0.0018058095542719825</v>
      </c>
      <c r="AE508" s="17">
        <f t="shared" si="1017"/>
        <v>-0.00011535145040877413</v>
      </c>
      <c r="AF508" s="17">
        <f t="shared" si="1017"/>
        <v>-0.0004508786523883921</v>
      </c>
      <c r="AG508" s="17">
        <f aca="true" t="shared" si="1018" ref="AG508:AR508">CG158-AG408</f>
        <v>-8.720479104079408E-05</v>
      </c>
      <c r="AH508" s="17">
        <f t="shared" si="1018"/>
        <v>-5.0047606677113545E-05</v>
      </c>
      <c r="AI508" s="17">
        <f t="shared" si="1018"/>
        <v>-8.963269481360112E-05</v>
      </c>
      <c r="AJ508" s="17">
        <f t="shared" si="1018"/>
        <v>-5.316247784635721E-05</v>
      </c>
      <c r="AK508" s="17">
        <f t="shared" si="1018"/>
        <v>-3.374615058757205E-05</v>
      </c>
      <c r="AL508" s="17">
        <f t="shared" si="1018"/>
        <v>-0.0002481819913515264</v>
      </c>
      <c r="AM508" s="17">
        <f t="shared" si="1018"/>
        <v>-0.0018713525347133012</v>
      </c>
      <c r="AN508" s="17">
        <f t="shared" si="1018"/>
        <v>-0.00022994098871154713</v>
      </c>
      <c r="AO508" s="17">
        <f t="shared" si="1018"/>
        <v>-0.000210208276927707</v>
      </c>
      <c r="AP508" s="17">
        <f t="shared" si="1018"/>
        <v>-7.326648907501306E-05</v>
      </c>
      <c r="AQ508" s="17">
        <f t="shared" si="1018"/>
        <v>-1.1406791746589794E-05</v>
      </c>
      <c r="AR508" s="17">
        <f t="shared" si="1018"/>
        <v>-1.3685757182200362E-05</v>
      </c>
    </row>
    <row r="509" spans="1:44" ht="10.5" customHeight="1">
      <c r="A509" s="3">
        <f t="shared" si="1002"/>
        <v>5</v>
      </c>
      <c r="B509" s="3" t="str">
        <f t="shared" si="1002"/>
        <v>Mineralöl</v>
      </c>
      <c r="C509" s="17">
        <f aca="true" t="shared" si="1019" ref="C509:L509">BC159-C409</f>
        <v>-0.004856390425076634</v>
      </c>
      <c r="D509" s="17">
        <f t="shared" si="1019"/>
        <v>-0.0006781423973616234</v>
      </c>
      <c r="E509" s="17">
        <f t="shared" si="1019"/>
        <v>-0.0017144009816833893</v>
      </c>
      <c r="F509" s="17">
        <f t="shared" si="1019"/>
        <v>-0.0006783603061605671</v>
      </c>
      <c r="G509" s="17">
        <f t="shared" si="1019"/>
        <v>0.7275524722250449</v>
      </c>
      <c r="H509" s="17">
        <f t="shared" si="1019"/>
        <v>-0.002844813801619056</v>
      </c>
      <c r="I509" s="17">
        <f t="shared" si="1019"/>
        <v>-0.002576616084451142</v>
      </c>
      <c r="J509" s="17">
        <f t="shared" si="1019"/>
        <v>-0.0006323386477621556</v>
      </c>
      <c r="K509" s="17">
        <f t="shared" si="1019"/>
        <v>-0.012928215996131686</v>
      </c>
      <c r="L509" s="17">
        <f t="shared" si="1019"/>
        <v>-0.004382280420056521</v>
      </c>
      <c r="M509" s="17">
        <f aca="true" t="shared" si="1020" ref="M509:V509">BM159-M409</f>
        <v>-0.004527314261141517</v>
      </c>
      <c r="N509" s="17">
        <f t="shared" si="1020"/>
        <v>-0.003266910895460706</v>
      </c>
      <c r="O509" s="17">
        <f t="shared" si="1020"/>
        <v>-0.00940797240244008</v>
      </c>
      <c r="P509" s="17">
        <f t="shared" si="1020"/>
        <v>-0.003245032132912255</v>
      </c>
      <c r="Q509" s="17">
        <f t="shared" si="1020"/>
        <v>-0.004970721433075227</v>
      </c>
      <c r="R509" s="17">
        <f t="shared" si="1020"/>
        <v>-0.0016320650024867916</v>
      </c>
      <c r="S509" s="17">
        <f t="shared" si="1020"/>
        <v>-0.002226162388875642</v>
      </c>
      <c r="T509" s="17">
        <f t="shared" si="1020"/>
        <v>-0.010475763665528812</v>
      </c>
      <c r="U509" s="17">
        <f t="shared" si="1020"/>
        <v>-0.0029285008930836237</v>
      </c>
      <c r="V509" s="17">
        <f t="shared" si="1020"/>
        <v>-0.002712201885448945</v>
      </c>
      <c r="W509" s="17">
        <f aca="true" t="shared" si="1021" ref="W509:AF509">BW159-W409</f>
        <v>-0.0024708280287401184</v>
      </c>
      <c r="X509" s="17">
        <f t="shared" si="1021"/>
        <v>-0.0028478345617661</v>
      </c>
      <c r="Y509" s="17">
        <f t="shared" si="1021"/>
        <v>-0.005357568535287607</v>
      </c>
      <c r="Z509" s="17">
        <f t="shared" si="1021"/>
        <v>-0.001341029115586538</v>
      </c>
      <c r="AA509" s="17">
        <f t="shared" si="1021"/>
        <v>-0.0069644997254174395</v>
      </c>
      <c r="AB509" s="17">
        <f t="shared" si="1021"/>
        <v>-0.0026113179326440555</v>
      </c>
      <c r="AC509" s="17">
        <f t="shared" si="1021"/>
        <v>-0.002371620653381627</v>
      </c>
      <c r="AD509" s="17">
        <f t="shared" si="1021"/>
        <v>-0.013616324961512794</v>
      </c>
      <c r="AE509" s="17">
        <f t="shared" si="1021"/>
        <v>-0.062421268100413166</v>
      </c>
      <c r="AF509" s="17">
        <f t="shared" si="1021"/>
        <v>-0.03342987532423576</v>
      </c>
      <c r="AG509" s="17">
        <f aca="true" t="shared" si="1022" ref="AG509:AR509">CG159-AG409</f>
        <v>-0.002644827884060635</v>
      </c>
      <c r="AH509" s="17">
        <f t="shared" si="1022"/>
        <v>-0.0014087962238862567</v>
      </c>
      <c r="AI509" s="17">
        <f t="shared" si="1022"/>
        <v>-0.0018437284392763373</v>
      </c>
      <c r="AJ509" s="17">
        <f t="shared" si="1022"/>
        <v>-0.00033373499927183387</v>
      </c>
      <c r="AK509" s="17">
        <f t="shared" si="1022"/>
        <v>-0.002669554023789353</v>
      </c>
      <c r="AL509" s="17">
        <f t="shared" si="1022"/>
        <v>-0.0038779709312436864</v>
      </c>
      <c r="AM509" s="17">
        <f t="shared" si="1022"/>
        <v>-0.002419200487434215</v>
      </c>
      <c r="AN509" s="17">
        <f t="shared" si="1022"/>
        <v>-0.005776943460669706</v>
      </c>
      <c r="AO509" s="17">
        <f t="shared" si="1022"/>
        <v>-0.006934474967952441</v>
      </c>
      <c r="AP509" s="17">
        <f t="shared" si="1022"/>
        <v>-0.0007237755403195147</v>
      </c>
      <c r="AQ509" s="17">
        <f t="shared" si="1022"/>
        <v>-1.4984062878901348E-05</v>
      </c>
      <c r="AR509" s="17">
        <f t="shared" si="1022"/>
        <v>-1.7977732101997366E-05</v>
      </c>
    </row>
    <row r="510" spans="1:44" ht="10.5" customHeight="1">
      <c r="A510" s="3">
        <f t="shared" si="1002"/>
        <v>6</v>
      </c>
      <c r="B510" s="3" t="str">
        <f t="shared" si="1002"/>
        <v>Nahrungsmittel</v>
      </c>
      <c r="C510" s="17">
        <f aca="true" t="shared" si="1023" ref="C510:L510">BC160-C410</f>
        <v>-0.008344173601902587</v>
      </c>
      <c r="D510" s="17">
        <f t="shared" si="1023"/>
        <v>-8.661134996184786E-06</v>
      </c>
      <c r="E510" s="17">
        <f t="shared" si="1023"/>
        <v>0</v>
      </c>
      <c r="F510" s="17">
        <f t="shared" si="1023"/>
        <v>0</v>
      </c>
      <c r="G510" s="17">
        <f t="shared" si="1023"/>
        <v>-9.140251834805307E-05</v>
      </c>
      <c r="H510" s="17">
        <f t="shared" si="1023"/>
        <v>0.9823644969488385</v>
      </c>
      <c r="I510" s="17">
        <f t="shared" si="1023"/>
        <v>-0.007307090561332195</v>
      </c>
      <c r="J510" s="17">
        <f t="shared" si="1023"/>
        <v>-1.1381726055822213E-05</v>
      </c>
      <c r="K510" s="17">
        <f t="shared" si="1023"/>
        <v>-9.315274034024247E-06</v>
      </c>
      <c r="L510" s="17">
        <f t="shared" si="1023"/>
        <v>-1.490530043332015E-05</v>
      </c>
      <c r="M510" s="17">
        <f aca="true" t="shared" si="1024" ref="M510:V510">BM160-M410</f>
        <v>0</v>
      </c>
      <c r="N510" s="17">
        <f t="shared" si="1024"/>
        <v>-3.348866270072038E-06</v>
      </c>
      <c r="O510" s="17">
        <f t="shared" si="1024"/>
        <v>-1.753745408265073E-05</v>
      </c>
      <c r="P510" s="17">
        <f t="shared" si="1024"/>
        <v>-9.570411903726847E-06</v>
      </c>
      <c r="Q510" s="17">
        <f t="shared" si="1024"/>
        <v>-1.6018846598822372E-05</v>
      </c>
      <c r="R510" s="17">
        <f t="shared" si="1024"/>
        <v>-0.00022294525884355534</v>
      </c>
      <c r="S510" s="17">
        <f t="shared" si="1024"/>
        <v>-8.568477636533987E-06</v>
      </c>
      <c r="T510" s="17">
        <f t="shared" si="1024"/>
        <v>-7.1130117421250745E-06</v>
      </c>
      <c r="U510" s="17">
        <f t="shared" si="1024"/>
        <v>-4.976340606246687E-06</v>
      </c>
      <c r="V510" s="17">
        <f t="shared" si="1024"/>
        <v>-1.0121381899153098E-05</v>
      </c>
      <c r="W510" s="17">
        <f aca="true" t="shared" si="1025" ref="W510:AF510">BW160-W410</f>
        <v>-2.741988874334166E-05</v>
      </c>
      <c r="X510" s="17">
        <f t="shared" si="1025"/>
        <v>-5.2504670679761394E-06</v>
      </c>
      <c r="Y510" s="17">
        <f t="shared" si="1025"/>
        <v>-1.0896554894355195E-06</v>
      </c>
      <c r="Z510" s="17">
        <f t="shared" si="1025"/>
        <v>-6.7329104039628E-05</v>
      </c>
      <c r="AA510" s="17">
        <f t="shared" si="1025"/>
        <v>-8.526547216554287E-06</v>
      </c>
      <c r="AB510" s="17">
        <f t="shared" si="1025"/>
        <v>-0.009122464220593419</v>
      </c>
      <c r="AC510" s="17">
        <f t="shared" si="1025"/>
        <v>-0.0001643743454292802</v>
      </c>
      <c r="AD510" s="17">
        <f t="shared" si="1025"/>
        <v>-0.0004895193221717897</v>
      </c>
      <c r="AE510" s="17">
        <f t="shared" si="1025"/>
        <v>-0.00033336223591536463</v>
      </c>
      <c r="AF510" s="17">
        <f t="shared" si="1025"/>
        <v>-0.0003251415088879999</v>
      </c>
      <c r="AG510" s="17">
        <f aca="true" t="shared" si="1026" ref="AG510:AR510">CG160-AG410</f>
        <v>0</v>
      </c>
      <c r="AH510" s="17">
        <f t="shared" si="1026"/>
        <v>-1.406498023448941E-06</v>
      </c>
      <c r="AI510" s="17">
        <f t="shared" si="1026"/>
        <v>-1.2886542229681097E-05</v>
      </c>
      <c r="AJ510" s="17">
        <f t="shared" si="1026"/>
        <v>-2.33757926587868E-06</v>
      </c>
      <c r="AK510" s="17">
        <f t="shared" si="1026"/>
        <v>-0.000842547224291446</v>
      </c>
      <c r="AL510" s="17">
        <f t="shared" si="1026"/>
        <v>-3.658578024071513E-05</v>
      </c>
      <c r="AM510" s="17">
        <f t="shared" si="1026"/>
        <v>-0.0002554300752790681</v>
      </c>
      <c r="AN510" s="17">
        <f t="shared" si="1026"/>
        <v>-0.0027273476048148403</v>
      </c>
      <c r="AO510" s="17">
        <f t="shared" si="1026"/>
        <v>-0.00036072377732677334</v>
      </c>
      <c r="AP510" s="17">
        <f t="shared" si="1026"/>
        <v>-0.00045946428000454996</v>
      </c>
      <c r="AQ510" s="17">
        <f t="shared" si="1026"/>
        <v>-2.393831048285633E-06</v>
      </c>
      <c r="AR510" s="17">
        <f t="shared" si="1026"/>
        <v>-2.8720950807087154E-06</v>
      </c>
    </row>
    <row r="511" spans="1:44" ht="10.5" customHeight="1">
      <c r="A511" s="3">
        <f t="shared" si="1002"/>
        <v>7</v>
      </c>
      <c r="B511" s="3" t="str">
        <f t="shared" si="1002"/>
        <v>Getränke</v>
      </c>
      <c r="C511" s="17">
        <f aca="true" t="shared" si="1027" ref="C511:L511">BC161-C411</f>
        <v>-4.6778065113719814E-05</v>
      </c>
      <c r="D511" s="17">
        <f t="shared" si="1027"/>
        <v>-1.2667833455637902E-05</v>
      </c>
      <c r="E511" s="17">
        <f t="shared" si="1027"/>
        <v>0</v>
      </c>
      <c r="F511" s="17">
        <f t="shared" si="1027"/>
        <v>0</v>
      </c>
      <c r="G511" s="17">
        <f t="shared" si="1027"/>
        <v>-0.00010208013779381358</v>
      </c>
      <c r="H511" s="17">
        <f t="shared" si="1027"/>
        <v>-0.00013041013785236282</v>
      </c>
      <c r="I511" s="17">
        <f t="shared" si="1027"/>
        <v>0.9943909658501812</v>
      </c>
      <c r="J511" s="17">
        <f t="shared" si="1027"/>
        <v>-4.967212647803078E-06</v>
      </c>
      <c r="K511" s="17">
        <f t="shared" si="1027"/>
        <v>0</v>
      </c>
      <c r="L511" s="17">
        <f t="shared" si="1027"/>
        <v>0</v>
      </c>
      <c r="M511" s="17">
        <f aca="true" t="shared" si="1028" ref="M511:V511">BM161-M411</f>
        <v>-8.40210246146283E-06</v>
      </c>
      <c r="N511" s="17">
        <f t="shared" si="1028"/>
        <v>-2.9907177284946223E-06</v>
      </c>
      <c r="O511" s="17">
        <f t="shared" si="1028"/>
        <v>-6.3086523741534405E-06</v>
      </c>
      <c r="P511" s="17">
        <f t="shared" si="1028"/>
        <v>-4.274526308149115E-06</v>
      </c>
      <c r="Q511" s="17">
        <f t="shared" si="1028"/>
        <v>0</v>
      </c>
      <c r="R511" s="17">
        <f t="shared" si="1028"/>
        <v>-3.208271518338741E-05</v>
      </c>
      <c r="S511" s="17">
        <f t="shared" si="1028"/>
        <v>-2.1566773518319678E-06</v>
      </c>
      <c r="T511" s="17">
        <f t="shared" si="1028"/>
        <v>-3.7754769119755023E-06</v>
      </c>
      <c r="U511" s="17">
        <f t="shared" si="1028"/>
        <v>-4.0402570706900155E-06</v>
      </c>
      <c r="V511" s="17">
        <f t="shared" si="1028"/>
        <v>-6.86994880869038E-06</v>
      </c>
      <c r="W511" s="17">
        <f aca="true" t="shared" si="1029" ref="W511:AF511">BW161-W411</f>
        <v>-7.665803899826102E-06</v>
      </c>
      <c r="X511" s="17">
        <f t="shared" si="1029"/>
        <v>-1.2511101700275025E-06</v>
      </c>
      <c r="Y511" s="17">
        <f t="shared" si="1029"/>
        <v>-4.2971688342102644E-06</v>
      </c>
      <c r="Z511" s="17">
        <f t="shared" si="1029"/>
        <v>-8.805431496109569E-05</v>
      </c>
      <c r="AA511" s="17">
        <f t="shared" si="1029"/>
        <v>-4.354284411492316E-06</v>
      </c>
      <c r="AB511" s="17">
        <f t="shared" si="1029"/>
        <v>-0.005115228806154896</v>
      </c>
      <c r="AC511" s="17">
        <f t="shared" si="1029"/>
        <v>-2.318589806920796E-05</v>
      </c>
      <c r="AD511" s="17">
        <f t="shared" si="1029"/>
        <v>-4.2775227717962504E-05</v>
      </c>
      <c r="AE511" s="17">
        <f t="shared" si="1029"/>
        <v>-2.025684001432065E-05</v>
      </c>
      <c r="AF511" s="17">
        <f t="shared" si="1029"/>
        <v>-2.8411548744475054E-05</v>
      </c>
      <c r="AG511" s="17">
        <f aca="true" t="shared" si="1030" ref="AG511:AR511">CG161-AG411</f>
        <v>0</v>
      </c>
      <c r="AH511" s="17">
        <f t="shared" si="1030"/>
        <v>-1.737426799788899E-06</v>
      </c>
      <c r="AI511" s="17">
        <f t="shared" si="1030"/>
        <v>-2.6489075806100553E-05</v>
      </c>
      <c r="AJ511" s="17">
        <f t="shared" si="1030"/>
        <v>-8.569113836587098E-06</v>
      </c>
      <c r="AK511" s="17">
        <f t="shared" si="1030"/>
        <v>-0.00038103779400090694</v>
      </c>
      <c r="AL511" s="17">
        <f t="shared" si="1030"/>
        <v>-6.094813605411375E-05</v>
      </c>
      <c r="AM511" s="17">
        <f t="shared" si="1030"/>
        <v>-6.057478721126417E-06</v>
      </c>
      <c r="AN511" s="17">
        <f t="shared" si="1030"/>
        <v>-0.001179420616633391</v>
      </c>
      <c r="AO511" s="17">
        <f t="shared" si="1030"/>
        <v>-1.4728992593796546E-05</v>
      </c>
      <c r="AP511" s="17">
        <f t="shared" si="1030"/>
        <v>-5.110404454866347E-05</v>
      </c>
      <c r="AQ511" s="17">
        <f t="shared" si="1030"/>
        <v>-4.566250928851628E-06</v>
      </c>
      <c r="AR511" s="17">
        <f t="shared" si="1030"/>
        <v>-5.478543207729132E-06</v>
      </c>
    </row>
    <row r="512" spans="1:44" ht="10.5" customHeight="1">
      <c r="A512" s="3">
        <f t="shared" si="1002"/>
        <v>8</v>
      </c>
      <c r="B512" s="3" t="str">
        <f t="shared" si="1002"/>
        <v>Tabak</v>
      </c>
      <c r="C512" s="17">
        <f aca="true" t="shared" si="1031" ref="C512:L512">BC162-C412</f>
        <v>-9.370648307799461E-07</v>
      </c>
      <c r="D512" s="17">
        <f t="shared" si="1031"/>
        <v>-7.106006853557763E-06</v>
      </c>
      <c r="E512" s="17">
        <f t="shared" si="1031"/>
        <v>-1.8664073926872704E-06</v>
      </c>
      <c r="F512" s="17">
        <f t="shared" si="1031"/>
        <v>-5.446487251756317E-06</v>
      </c>
      <c r="G512" s="17">
        <f t="shared" si="1031"/>
        <v>-8.274625876406243E-06</v>
      </c>
      <c r="H512" s="17">
        <f t="shared" si="1031"/>
        <v>-1.02427605703077E-06</v>
      </c>
      <c r="I512" s="17">
        <f t="shared" si="1031"/>
        <v>-1.17912274704528E-05</v>
      </c>
      <c r="J512" s="17">
        <f t="shared" si="1031"/>
        <v>0.9997377173063724</v>
      </c>
      <c r="K512" s="17">
        <f t="shared" si="1031"/>
        <v>-6.1372194815512415E-06</v>
      </c>
      <c r="L512" s="17">
        <f t="shared" si="1031"/>
        <v>0</v>
      </c>
      <c r="M512" s="17">
        <f aca="true" t="shared" si="1032" ref="M512:V512">BM162-M412</f>
        <v>-2.7266900399964754E-06</v>
      </c>
      <c r="N512" s="17">
        <f t="shared" si="1032"/>
        <v>-3.79816491698753E-06</v>
      </c>
      <c r="O512" s="17">
        <f t="shared" si="1032"/>
        <v>0</v>
      </c>
      <c r="P512" s="17">
        <f t="shared" si="1032"/>
        <v>-5.49433478979727E-06</v>
      </c>
      <c r="Q512" s="17">
        <f t="shared" si="1032"/>
        <v>-4.4830477651037264E-06</v>
      </c>
      <c r="R512" s="17">
        <f t="shared" si="1032"/>
        <v>-3.07734707021092E-06</v>
      </c>
      <c r="S512" s="17">
        <f t="shared" si="1032"/>
        <v>0</v>
      </c>
      <c r="T512" s="17">
        <f t="shared" si="1032"/>
        <v>-3.745103706689856E-06</v>
      </c>
      <c r="U512" s="17">
        <f t="shared" si="1032"/>
        <v>-2.2819466939259853E-06</v>
      </c>
      <c r="V512" s="17">
        <f t="shared" si="1032"/>
        <v>-1.9075503707182635E-06</v>
      </c>
      <c r="W512" s="17">
        <f aca="true" t="shared" si="1033" ref="W512:AF512">BW162-W412</f>
        <v>-2.342046944502383E-06</v>
      </c>
      <c r="X512" s="17">
        <f t="shared" si="1033"/>
        <v>0</v>
      </c>
      <c r="Y512" s="17">
        <f t="shared" si="1033"/>
        <v>-9.355635012818162E-07</v>
      </c>
      <c r="Z512" s="17">
        <f t="shared" si="1033"/>
        <v>-7.38057297995727E-05</v>
      </c>
      <c r="AA512" s="17">
        <f t="shared" si="1033"/>
        <v>-2.708359617206001E-05</v>
      </c>
      <c r="AB512" s="17">
        <f t="shared" si="1033"/>
        <v>-0.00035929047522632743</v>
      </c>
      <c r="AC512" s="17">
        <f t="shared" si="1033"/>
        <v>-1.0783877514990515E-06</v>
      </c>
      <c r="AD512" s="17">
        <f t="shared" si="1033"/>
        <v>-3.6045874181957824E-05</v>
      </c>
      <c r="AE512" s="17">
        <f t="shared" si="1033"/>
        <v>-1.0620114301730505E-05</v>
      </c>
      <c r="AF512" s="17">
        <f t="shared" si="1033"/>
        <v>-2.3941873976929124E-05</v>
      </c>
      <c r="AG512" s="17">
        <f aca="true" t="shared" si="1034" ref="AG512:AR512">CG162-AG412</f>
        <v>0</v>
      </c>
      <c r="AH512" s="17">
        <f t="shared" si="1034"/>
        <v>-3.048268707040972E-07</v>
      </c>
      <c r="AI512" s="17">
        <f t="shared" si="1034"/>
        <v>-7.519325347006565E-06</v>
      </c>
      <c r="AJ512" s="17">
        <f t="shared" si="1034"/>
        <v>-5.171171498171093E-06</v>
      </c>
      <c r="AK512" s="17">
        <f t="shared" si="1034"/>
        <v>-8.726811587118676E-06</v>
      </c>
      <c r="AL512" s="17">
        <f t="shared" si="1034"/>
        <v>-1.9880560627025492E-05</v>
      </c>
      <c r="AM512" s="17">
        <f t="shared" si="1034"/>
        <v>0</v>
      </c>
      <c r="AN512" s="17">
        <f t="shared" si="1034"/>
        <v>-8.234073739224937E-07</v>
      </c>
      <c r="AO512" s="17">
        <f t="shared" si="1034"/>
        <v>0</v>
      </c>
      <c r="AP512" s="17">
        <f t="shared" si="1034"/>
        <v>0</v>
      </c>
      <c r="AQ512" s="17">
        <f t="shared" si="1034"/>
        <v>-2.830268441521644E-07</v>
      </c>
      <c r="AR512" s="17">
        <f t="shared" si="1034"/>
        <v>-3.395728396872854E-07</v>
      </c>
    </row>
    <row r="513" spans="1:44" ht="10.5" customHeight="1">
      <c r="A513" s="3">
        <f t="shared" si="1002"/>
        <v>9</v>
      </c>
      <c r="B513" s="3" t="str">
        <f t="shared" si="1002"/>
        <v>Textilien</v>
      </c>
      <c r="C513" s="17">
        <f aca="true" t="shared" si="1035" ref="C513:L513">BC163-C413</f>
        <v>-0.0001421738141547643</v>
      </c>
      <c r="D513" s="17">
        <f t="shared" si="1035"/>
        <v>-9.088608381723599E-06</v>
      </c>
      <c r="E513" s="17">
        <f t="shared" si="1035"/>
        <v>0</v>
      </c>
      <c r="F513" s="17">
        <f t="shared" si="1035"/>
        <v>-7.159578962846501E-05</v>
      </c>
      <c r="G513" s="17">
        <f t="shared" si="1035"/>
        <v>-6.465337846614264E-05</v>
      </c>
      <c r="H513" s="17">
        <f t="shared" si="1035"/>
        <v>-4.105194979176857E-05</v>
      </c>
      <c r="I513" s="17">
        <f t="shared" si="1035"/>
        <v>0</v>
      </c>
      <c r="J513" s="17">
        <f t="shared" si="1035"/>
        <v>-5.10366722001581E-05</v>
      </c>
      <c r="K513" s="17">
        <f t="shared" si="1035"/>
        <v>0.9218669686306437</v>
      </c>
      <c r="L513" s="17">
        <f t="shared" si="1035"/>
        <v>-0.0956290139178574</v>
      </c>
      <c r="M513" s="17">
        <f aca="true" t="shared" si="1036" ref="M513:V513">BM163-M413</f>
        <v>-0.00012030496639901823</v>
      </c>
      <c r="N513" s="17">
        <f t="shared" si="1036"/>
        <v>-0.004233201429785705</v>
      </c>
      <c r="O513" s="17">
        <f t="shared" si="1036"/>
        <v>-0.000958386184945611</v>
      </c>
      <c r="P513" s="17">
        <f t="shared" si="1036"/>
        <v>-0.00014267283449638372</v>
      </c>
      <c r="Q513" s="17">
        <f t="shared" si="1036"/>
        <v>-0.007142200886558856</v>
      </c>
      <c r="R513" s="17">
        <f t="shared" si="1036"/>
        <v>-0.0001268454316633061</v>
      </c>
      <c r="S513" s="17">
        <f t="shared" si="1036"/>
        <v>-0.0031278676849898195</v>
      </c>
      <c r="T513" s="17">
        <f t="shared" si="1036"/>
        <v>-0.0005951211310806382</v>
      </c>
      <c r="U513" s="17">
        <f t="shared" si="1036"/>
        <v>-0.00010600281185919126</v>
      </c>
      <c r="V513" s="17">
        <f t="shared" si="1036"/>
        <v>-0.0008898218348815949</v>
      </c>
      <c r="W513" s="17">
        <f aca="true" t="shared" si="1037" ref="W513:AF513">BW163-W413</f>
        <v>-0.0005127237554685407</v>
      </c>
      <c r="X513" s="17">
        <f t="shared" si="1037"/>
        <v>-1.0441529627417771E-05</v>
      </c>
      <c r="Y513" s="17">
        <f t="shared" si="1037"/>
        <v>-0.0007431612865800002</v>
      </c>
      <c r="Z513" s="17">
        <f t="shared" si="1037"/>
        <v>-0.0004252768159082664</v>
      </c>
      <c r="AA513" s="17">
        <f t="shared" si="1037"/>
        <v>-0.00016299384789832615</v>
      </c>
      <c r="AB513" s="17">
        <f t="shared" si="1037"/>
        <v>-0.0010074183981733324</v>
      </c>
      <c r="AC513" s="17">
        <f t="shared" si="1037"/>
        <v>-0.0002963217710782894</v>
      </c>
      <c r="AD513" s="17">
        <f t="shared" si="1037"/>
        <v>-0.00014988907451836457</v>
      </c>
      <c r="AE513" s="17">
        <f t="shared" si="1037"/>
        <v>-0.00016261966981664122</v>
      </c>
      <c r="AF513" s="17">
        <f t="shared" si="1037"/>
        <v>-9.955717302130175E-05</v>
      </c>
      <c r="AG513" s="17">
        <f aca="true" t="shared" si="1038" ref="AG513:AR513">CG163-AG413</f>
        <v>-0.00048700557273464496</v>
      </c>
      <c r="AH513" s="17">
        <f t="shared" si="1038"/>
        <v>-9.9000611087406E-06</v>
      </c>
      <c r="AI513" s="17">
        <f t="shared" si="1038"/>
        <v>-0.0002617493029952543</v>
      </c>
      <c r="AJ513" s="17">
        <f t="shared" si="1038"/>
        <v>-9.317355775799507E-05</v>
      </c>
      <c r="AK513" s="17">
        <f t="shared" si="1038"/>
        <v>-0.0006764722880350054</v>
      </c>
      <c r="AL513" s="17">
        <f t="shared" si="1038"/>
        <v>-0.0003814044503965193</v>
      </c>
      <c r="AM513" s="17">
        <f t="shared" si="1038"/>
        <v>-0.0009828816246533402</v>
      </c>
      <c r="AN513" s="17">
        <f t="shared" si="1038"/>
        <v>-0.0012204806525376597</v>
      </c>
      <c r="AO513" s="17">
        <f t="shared" si="1038"/>
        <v>-0.00032691746333509905</v>
      </c>
      <c r="AP513" s="17">
        <f t="shared" si="1038"/>
        <v>-0.00032652241624487097</v>
      </c>
      <c r="AQ513" s="17">
        <f t="shared" si="1038"/>
        <v>-8.607113130469037E-06</v>
      </c>
      <c r="AR513" s="17">
        <f t="shared" si="1038"/>
        <v>-1.032673015868322E-05</v>
      </c>
    </row>
    <row r="514" spans="1:44" ht="10.5" customHeight="1">
      <c r="A514" s="3">
        <f t="shared" si="1002"/>
        <v>10</v>
      </c>
      <c r="B514" s="3" t="str">
        <f t="shared" si="1002"/>
        <v>Bekleidung</v>
      </c>
      <c r="C514" s="17">
        <f aca="true" t="shared" si="1039" ref="C514:L514">BC164-C414</f>
        <v>-0.0002686845103493488</v>
      </c>
      <c r="D514" s="17">
        <f t="shared" si="1039"/>
        <v>-0.00015281166045403736</v>
      </c>
      <c r="E514" s="17">
        <f t="shared" si="1039"/>
        <v>0</v>
      </c>
      <c r="F514" s="17">
        <f t="shared" si="1039"/>
        <v>0</v>
      </c>
      <c r="G514" s="17">
        <f t="shared" si="1039"/>
        <v>-0.000516247229724937</v>
      </c>
      <c r="H514" s="17">
        <f t="shared" si="1039"/>
        <v>-0.0002950821471846141</v>
      </c>
      <c r="I514" s="17">
        <f t="shared" si="1039"/>
        <v>-0.0008966389403203152</v>
      </c>
      <c r="J514" s="17">
        <f t="shared" si="1039"/>
        <v>-0.00018692919130487544</v>
      </c>
      <c r="K514" s="17">
        <f t="shared" si="1039"/>
        <v>-0.0011341361171615131</v>
      </c>
      <c r="L514" s="17">
        <f t="shared" si="1039"/>
        <v>0.9585241745338757</v>
      </c>
      <c r="M514" s="17">
        <f aca="true" t="shared" si="1040" ref="M514:V514">BM164-M414</f>
        <v>0</v>
      </c>
      <c r="N514" s="17">
        <f t="shared" si="1040"/>
        <v>-0.00011338299412755414</v>
      </c>
      <c r="O514" s="17">
        <f t="shared" si="1040"/>
        <v>0</v>
      </c>
      <c r="P514" s="17">
        <f t="shared" si="1040"/>
        <v>0</v>
      </c>
      <c r="Q514" s="17">
        <f t="shared" si="1040"/>
        <v>-0.0043022621811152585</v>
      </c>
      <c r="R514" s="17">
        <f t="shared" si="1040"/>
        <v>-0.000324257586835597</v>
      </c>
      <c r="S514" s="17">
        <f t="shared" si="1040"/>
        <v>-8.139895179016857E-05</v>
      </c>
      <c r="T514" s="17">
        <f t="shared" si="1040"/>
        <v>-0.0005766639812084189</v>
      </c>
      <c r="U514" s="17">
        <f t="shared" si="1040"/>
        <v>-5.0635940102112455E-05</v>
      </c>
      <c r="V514" s="17">
        <f t="shared" si="1040"/>
        <v>-7.784432230978454E-05</v>
      </c>
      <c r="W514" s="17">
        <f aca="true" t="shared" si="1041" ref="W514:AF514">BW164-W414</f>
        <v>-0.0001930799720300391</v>
      </c>
      <c r="X514" s="17">
        <f t="shared" si="1041"/>
        <v>-0.00011846427063440606</v>
      </c>
      <c r="Y514" s="17">
        <f t="shared" si="1041"/>
        <v>-3.598366402031205E-05</v>
      </c>
      <c r="Z514" s="17">
        <f t="shared" si="1041"/>
        <v>-6.297317050622293E-05</v>
      </c>
      <c r="AA514" s="17">
        <f t="shared" si="1041"/>
        <v>-0.0004535970159649631</v>
      </c>
      <c r="AB514" s="17">
        <f t="shared" si="1041"/>
        <v>-0.005358768285828194</v>
      </c>
      <c r="AC514" s="17">
        <f t="shared" si="1041"/>
        <v>-0.00012828092238258515</v>
      </c>
      <c r="AD514" s="17">
        <f t="shared" si="1041"/>
        <v>-0.0007047986351081272</v>
      </c>
      <c r="AE514" s="17">
        <f t="shared" si="1041"/>
        <v>-0.0009032096676801263</v>
      </c>
      <c r="AF514" s="17">
        <f t="shared" si="1041"/>
        <v>-0.00046813124896597153</v>
      </c>
      <c r="AG514" s="17">
        <f aca="true" t="shared" si="1042" ref="AG514:AR514">CG164-AG414</f>
        <v>-0.003473060502078506</v>
      </c>
      <c r="AH514" s="17">
        <f t="shared" si="1042"/>
        <v>-8.563568814714344E-05</v>
      </c>
      <c r="AI514" s="17">
        <f t="shared" si="1042"/>
        <v>-0.001039401615997124</v>
      </c>
      <c r="AJ514" s="17">
        <f t="shared" si="1042"/>
        <v>-0.0006128335581337197</v>
      </c>
      <c r="AK514" s="17">
        <f t="shared" si="1042"/>
        <v>-0.004014171480405075</v>
      </c>
      <c r="AL514" s="17">
        <f t="shared" si="1042"/>
        <v>-0.0011339600939651534</v>
      </c>
      <c r="AM514" s="17">
        <f t="shared" si="1042"/>
        <v>-0.0017409055684619965</v>
      </c>
      <c r="AN514" s="17">
        <f t="shared" si="1042"/>
        <v>-0.0048439290945107676</v>
      </c>
      <c r="AO514" s="17">
        <f t="shared" si="1042"/>
        <v>-0.002875412273315016</v>
      </c>
      <c r="AP514" s="17">
        <f t="shared" si="1042"/>
        <v>-0.001431403656779242</v>
      </c>
      <c r="AQ514" s="17">
        <f t="shared" si="1042"/>
        <v>-1.4867430151115728E-05</v>
      </c>
      <c r="AR514" s="17">
        <f t="shared" si="1042"/>
        <v>-1.7837797295836915E-05</v>
      </c>
    </row>
    <row r="515" spans="1:44" ht="10.5" customHeight="1">
      <c r="A515" s="3">
        <f t="shared" si="1002"/>
        <v>11</v>
      </c>
      <c r="B515" s="3" t="str">
        <f t="shared" si="1002"/>
        <v>Holzbearbeit</v>
      </c>
      <c r="C515" s="17">
        <f aca="true" t="shared" si="1043" ref="C515:L515">BC165-C415</f>
        <v>-0.00024447805308644064</v>
      </c>
      <c r="D515" s="17">
        <f t="shared" si="1043"/>
        <v>-9.381005583552057E-05</v>
      </c>
      <c r="E515" s="17">
        <f t="shared" si="1043"/>
        <v>0</v>
      </c>
      <c r="F515" s="17">
        <f t="shared" si="1043"/>
        <v>-0.0004110946509974416</v>
      </c>
      <c r="G515" s="17">
        <f t="shared" si="1043"/>
        <v>-4.4370187495054696E-05</v>
      </c>
      <c r="H515" s="17">
        <f t="shared" si="1043"/>
        <v>0</v>
      </c>
      <c r="I515" s="17">
        <f t="shared" si="1043"/>
        <v>0</v>
      </c>
      <c r="J515" s="17">
        <f t="shared" si="1043"/>
        <v>-3.4844236640278804E-05</v>
      </c>
      <c r="K515" s="17">
        <f t="shared" si="1043"/>
        <v>0</v>
      </c>
      <c r="L515" s="17">
        <f t="shared" si="1043"/>
        <v>0</v>
      </c>
      <c r="M515" s="17">
        <f aca="true" t="shared" si="1044" ref="M515:V515">BM165-M415</f>
        <v>0.9608313214870877</v>
      </c>
      <c r="N515" s="17">
        <f t="shared" si="1044"/>
        <v>-0.03753044188739741</v>
      </c>
      <c r="O515" s="17">
        <f t="shared" si="1044"/>
        <v>-0.005816705325894022</v>
      </c>
      <c r="P515" s="17">
        <f t="shared" si="1044"/>
        <v>-2.7807790998718385E-05</v>
      </c>
      <c r="Q515" s="17">
        <f t="shared" si="1044"/>
        <v>-0.00028256646726803177</v>
      </c>
      <c r="R515" s="17">
        <f t="shared" si="1044"/>
        <v>-0.00013455916878107616</v>
      </c>
      <c r="S515" s="17">
        <f t="shared" si="1044"/>
        <v>-0.0010746305712616034</v>
      </c>
      <c r="T515" s="17">
        <f t="shared" si="1044"/>
        <v>-0.0005394747940560381</v>
      </c>
      <c r="U515" s="17">
        <f t="shared" si="1044"/>
        <v>-0.0002367347745710836</v>
      </c>
      <c r="V515" s="17">
        <f t="shared" si="1044"/>
        <v>-0.0005788568312143504</v>
      </c>
      <c r="W515" s="17">
        <f aca="true" t="shared" si="1045" ref="W515:AF515">BW165-W415</f>
        <v>-0.000878740600762011</v>
      </c>
      <c r="X515" s="17">
        <f t="shared" si="1045"/>
        <v>-0.002251200412680457</v>
      </c>
      <c r="Y515" s="17">
        <f t="shared" si="1045"/>
        <v>-0.0047902571209500625</v>
      </c>
      <c r="Z515" s="17">
        <f t="shared" si="1045"/>
        <v>-4.323583586342987E-06</v>
      </c>
      <c r="AA515" s="17">
        <f t="shared" si="1045"/>
        <v>-0.00024327873354307802</v>
      </c>
      <c r="AB515" s="17">
        <f t="shared" si="1045"/>
        <v>-0.00034223050629711015</v>
      </c>
      <c r="AC515" s="17">
        <f t="shared" si="1045"/>
        <v>-0.00012920836394019576</v>
      </c>
      <c r="AD515" s="17">
        <f t="shared" si="1045"/>
        <v>-7.856682423939763E-06</v>
      </c>
      <c r="AE515" s="17">
        <f t="shared" si="1045"/>
        <v>-4.00665674045347E-06</v>
      </c>
      <c r="AF515" s="17">
        <f t="shared" si="1045"/>
        <v>-5.218453005777567E-06</v>
      </c>
      <c r="AG515" s="17">
        <f aca="true" t="shared" si="1046" ref="AG515:AR515">CG165-AG415</f>
        <v>-7.962634454691879E-05</v>
      </c>
      <c r="AH515" s="17">
        <f t="shared" si="1046"/>
        <v>0</v>
      </c>
      <c r="AI515" s="17">
        <f t="shared" si="1046"/>
        <v>-7.151723573876697E-05</v>
      </c>
      <c r="AJ515" s="17">
        <f t="shared" si="1046"/>
        <v>-7.025548577435484E-06</v>
      </c>
      <c r="AK515" s="17">
        <f t="shared" si="1046"/>
        <v>-3.7044282078946053E-06</v>
      </c>
      <c r="AL515" s="17">
        <f t="shared" si="1046"/>
        <v>-3.6027075252769005E-06</v>
      </c>
      <c r="AM515" s="17">
        <f t="shared" si="1046"/>
        <v>-4.82295422643092E-05</v>
      </c>
      <c r="AN515" s="17">
        <f t="shared" si="1046"/>
        <v>-9.786781737609205E-05</v>
      </c>
      <c r="AO515" s="17">
        <f t="shared" si="1046"/>
        <v>-1.3251700603319344E-05</v>
      </c>
      <c r="AP515" s="17">
        <f t="shared" si="1046"/>
        <v>-0.00011926532972579096</v>
      </c>
      <c r="AQ515" s="17">
        <f t="shared" si="1046"/>
        <v>-9.48605824003921E-06</v>
      </c>
      <c r="AR515" s="17">
        <f t="shared" si="1046"/>
        <v>-1.138127990529853E-05</v>
      </c>
    </row>
    <row r="516" spans="1:44" ht="10.5" customHeight="1">
      <c r="A516" s="3">
        <f t="shared" si="1002"/>
        <v>12</v>
      </c>
      <c r="B516" s="3" t="str">
        <f t="shared" si="1002"/>
        <v>And Holzprod</v>
      </c>
      <c r="C516" s="17">
        <f aca="true" t="shared" si="1047" ref="C516:L516">BC166-C416</f>
        <v>-0.001543499015609816</v>
      </c>
      <c r="D516" s="17">
        <f t="shared" si="1047"/>
        <v>-5.127763334913808E-05</v>
      </c>
      <c r="E516" s="17">
        <f t="shared" si="1047"/>
        <v>0</v>
      </c>
      <c r="F516" s="17">
        <f t="shared" si="1047"/>
        <v>-0.0008851579327521516</v>
      </c>
      <c r="G516" s="17">
        <f t="shared" si="1047"/>
        <v>-0.0002004828150511797</v>
      </c>
      <c r="H516" s="17">
        <f t="shared" si="1047"/>
        <v>-0.0003621576333721439</v>
      </c>
      <c r="I516" s="17">
        <f t="shared" si="1047"/>
        <v>-0.0006261499305046811</v>
      </c>
      <c r="J516" s="17">
        <f t="shared" si="1047"/>
        <v>-0.0004237898134379548</v>
      </c>
      <c r="K516" s="17">
        <f t="shared" si="1047"/>
        <v>-4.2503252036637806E-05</v>
      </c>
      <c r="L516" s="17">
        <f t="shared" si="1047"/>
        <v>-5.39932595328567E-05</v>
      </c>
      <c r="M516" s="17">
        <f aca="true" t="shared" si="1048" ref="M516:V516">BM166-M416</f>
        <v>-0.00038223799726899173</v>
      </c>
      <c r="N516" s="17">
        <f t="shared" si="1048"/>
        <v>0.9774516960270101</v>
      </c>
      <c r="O516" s="17">
        <f t="shared" si="1048"/>
        <v>-0.0015232547506930096</v>
      </c>
      <c r="P516" s="17">
        <f t="shared" si="1048"/>
        <v>-2.1485319938324364E-05</v>
      </c>
      <c r="Q516" s="17">
        <f t="shared" si="1048"/>
        <v>-0.0036577594656146593</v>
      </c>
      <c r="R516" s="17">
        <f t="shared" si="1048"/>
        <v>-0.00012748292760606463</v>
      </c>
      <c r="S516" s="17">
        <f t="shared" si="1048"/>
        <v>-4.464372699919685E-05</v>
      </c>
      <c r="T516" s="17">
        <f t="shared" si="1048"/>
        <v>-0.0013152931954965258</v>
      </c>
      <c r="U516" s="17">
        <f t="shared" si="1048"/>
        <v>-0.0007881231260937143</v>
      </c>
      <c r="V516" s="17">
        <f t="shared" si="1048"/>
        <v>-0.0008236122592770359</v>
      </c>
      <c r="W516" s="17">
        <f aca="true" t="shared" si="1049" ref="W516:AF516">BW166-W416</f>
        <v>-0.000495008430030147</v>
      </c>
      <c r="X516" s="17">
        <f t="shared" si="1049"/>
        <v>-0.002217326641921456</v>
      </c>
      <c r="Y516" s="17">
        <f t="shared" si="1049"/>
        <v>-0.01772485682859674</v>
      </c>
      <c r="Z516" s="17">
        <f t="shared" si="1049"/>
        <v>-0.0007449233360007045</v>
      </c>
      <c r="AA516" s="17">
        <f t="shared" si="1049"/>
        <v>-0.0007151494273993259</v>
      </c>
      <c r="AB516" s="17">
        <f t="shared" si="1049"/>
        <v>-0.0005381494373634176</v>
      </c>
      <c r="AC516" s="17">
        <f t="shared" si="1049"/>
        <v>-9.906890237844904E-05</v>
      </c>
      <c r="AD516" s="17">
        <f t="shared" si="1049"/>
        <v>-2.224975591928498E-05</v>
      </c>
      <c r="AE516" s="17">
        <f t="shared" si="1049"/>
        <v>-5.3965257074041426E-05</v>
      </c>
      <c r="AF516" s="17">
        <f t="shared" si="1049"/>
        <v>-1.4778414016203446E-05</v>
      </c>
      <c r="AG516" s="17">
        <f aca="true" t="shared" si="1050" ref="AG516:AR516">CG166-AG416</f>
        <v>-0.0005199219916600614</v>
      </c>
      <c r="AH516" s="17">
        <f t="shared" si="1050"/>
        <v>-2.1079205472955476E-05</v>
      </c>
      <c r="AI516" s="17">
        <f t="shared" si="1050"/>
        <v>-7.112574248358166E-05</v>
      </c>
      <c r="AJ516" s="17">
        <f t="shared" si="1050"/>
        <v>-0.0007438833135200301</v>
      </c>
      <c r="AK516" s="17">
        <f t="shared" si="1050"/>
        <v>-0.0008686285539888937</v>
      </c>
      <c r="AL516" s="17">
        <f t="shared" si="1050"/>
        <v>-3.4191648105651346E-05</v>
      </c>
      <c r="AM516" s="17">
        <f t="shared" si="1050"/>
        <v>-0.0001704733739908833</v>
      </c>
      <c r="AN516" s="17">
        <f t="shared" si="1050"/>
        <v>-0.0003818383035139655</v>
      </c>
      <c r="AO516" s="17">
        <f t="shared" si="1050"/>
        <v>-0.0005697709130277345</v>
      </c>
      <c r="AP516" s="17">
        <f t="shared" si="1050"/>
        <v>-8.736113098514397E-05</v>
      </c>
      <c r="AQ516" s="17">
        <f t="shared" si="1050"/>
        <v>-5.206738285233979E-06</v>
      </c>
      <c r="AR516" s="17">
        <f t="shared" si="1050"/>
        <v>-6.246993674122442E-06</v>
      </c>
    </row>
    <row r="517" spans="1:44" ht="10.5" customHeight="1">
      <c r="A517" s="3">
        <f t="shared" si="1002"/>
        <v>13</v>
      </c>
      <c r="B517" s="3" t="str">
        <f t="shared" si="1002"/>
        <v>Papier</v>
      </c>
      <c r="C517" s="17">
        <f aca="true" t="shared" si="1051" ref="C517:L517">BC167-C417</f>
        <v>-0.0004307419109820369</v>
      </c>
      <c r="D517" s="17">
        <f t="shared" si="1051"/>
        <v>-0.00013715175901615246</v>
      </c>
      <c r="E517" s="17">
        <f t="shared" si="1051"/>
        <v>0</v>
      </c>
      <c r="F517" s="17">
        <f t="shared" si="1051"/>
        <v>-0.0001620625744878723</v>
      </c>
      <c r="G517" s="17">
        <f t="shared" si="1051"/>
        <v>-3.382184217371978E-05</v>
      </c>
      <c r="H517" s="17">
        <f t="shared" si="1051"/>
        <v>-0.003761182102527285</v>
      </c>
      <c r="I517" s="17">
        <f t="shared" si="1051"/>
        <v>-0.004155837859884931</v>
      </c>
      <c r="J517" s="17">
        <f t="shared" si="1051"/>
        <v>-0.008734640239636698</v>
      </c>
      <c r="K517" s="17">
        <f t="shared" si="1051"/>
        <v>-0.002011115121502559</v>
      </c>
      <c r="L517" s="17">
        <f t="shared" si="1051"/>
        <v>-0.0010536873983290874</v>
      </c>
      <c r="M517" s="17">
        <f aca="true" t="shared" si="1052" ref="M517:V517">BM167-M417</f>
        <v>-0.0010014568447083562</v>
      </c>
      <c r="N517" s="17">
        <f t="shared" si="1052"/>
        <v>-0.0013672253122574303</v>
      </c>
      <c r="O517" s="17">
        <f t="shared" si="1052"/>
        <v>0.9140822033080868</v>
      </c>
      <c r="P517" s="17">
        <f t="shared" si="1052"/>
        <v>-0.04314877708663461</v>
      </c>
      <c r="Q517" s="17">
        <f t="shared" si="1052"/>
        <v>-0.0030183313782466263</v>
      </c>
      <c r="R517" s="17">
        <f t="shared" si="1052"/>
        <v>-0.0030024078230519538</v>
      </c>
      <c r="S517" s="17">
        <f t="shared" si="1052"/>
        <v>-0.0037242054518954303</v>
      </c>
      <c r="T517" s="17">
        <f t="shared" si="1052"/>
        <v>-0.004139514482865713</v>
      </c>
      <c r="U517" s="17">
        <f t="shared" si="1052"/>
        <v>-0.00037631914526064055</v>
      </c>
      <c r="V517" s="17">
        <f t="shared" si="1052"/>
        <v>-0.00028979820525359376</v>
      </c>
      <c r="W517" s="17">
        <f aca="true" t="shared" si="1053" ref="W517:AF517">BW167-W417</f>
        <v>-0.0018063998217373509</v>
      </c>
      <c r="X517" s="17">
        <f t="shared" si="1053"/>
        <v>-7.417339963748615E-05</v>
      </c>
      <c r="Y517" s="17">
        <f t="shared" si="1053"/>
        <v>-0.0005281260223920799</v>
      </c>
      <c r="Z517" s="17">
        <f t="shared" si="1053"/>
        <v>-0.0019637977079989388</v>
      </c>
      <c r="AA517" s="17">
        <f t="shared" si="1053"/>
        <v>-0.0020328555244197594</v>
      </c>
      <c r="AB517" s="17">
        <f t="shared" si="1053"/>
        <v>-0.001231683677657068</v>
      </c>
      <c r="AC517" s="17">
        <f t="shared" si="1053"/>
        <v>-7.76357861911698E-05</v>
      </c>
      <c r="AD517" s="17">
        <f t="shared" si="1053"/>
        <v>-0.0011946652732847452</v>
      </c>
      <c r="AE517" s="17">
        <f t="shared" si="1053"/>
        <v>-0.001134266618373418</v>
      </c>
      <c r="AF517" s="17">
        <f t="shared" si="1053"/>
        <v>-0.0007935034471133223</v>
      </c>
      <c r="AG517" s="17">
        <f aca="true" t="shared" si="1054" ref="AG517:AR517">CG167-AG417</f>
        <v>-0.00012998139110033784</v>
      </c>
      <c r="AH517" s="17">
        <f t="shared" si="1054"/>
        <v>-0.00015080444942766838</v>
      </c>
      <c r="AI517" s="17">
        <f t="shared" si="1054"/>
        <v>-0.000631190223251426</v>
      </c>
      <c r="AJ517" s="17">
        <f t="shared" si="1054"/>
        <v>-0.0002686549317948787</v>
      </c>
      <c r="AK517" s="17">
        <f t="shared" si="1054"/>
        <v>-0.002219883153855439</v>
      </c>
      <c r="AL517" s="17">
        <f t="shared" si="1054"/>
        <v>-0.0039653480119079265</v>
      </c>
      <c r="AM517" s="17">
        <f t="shared" si="1054"/>
        <v>-0.00020271847135303777</v>
      </c>
      <c r="AN517" s="17">
        <f t="shared" si="1054"/>
        <v>-0.0006786090036640335</v>
      </c>
      <c r="AO517" s="17">
        <f t="shared" si="1054"/>
        <v>-0.0006950252515813068</v>
      </c>
      <c r="AP517" s="17">
        <f t="shared" si="1054"/>
        <v>-0.0012623566624684664</v>
      </c>
      <c r="AQ517" s="17">
        <f t="shared" si="1054"/>
        <v>-7.638242276592784E-06</v>
      </c>
      <c r="AR517" s="17">
        <f t="shared" si="1054"/>
        <v>-9.164288383499088E-06</v>
      </c>
    </row>
    <row r="518" spans="1:44" ht="10.5" customHeight="1">
      <c r="A518" s="3">
        <f t="shared" si="1002"/>
        <v>14</v>
      </c>
      <c r="B518" s="3" t="str">
        <f t="shared" si="1002"/>
        <v>Graph Erzeugn</v>
      </c>
      <c r="C518" s="17">
        <f aca="true" t="shared" si="1055" ref="C518:L518">BC168-C418</f>
        <v>-0.0006318706088751563</v>
      </c>
      <c r="D518" s="17">
        <f t="shared" si="1055"/>
        <v>-9.335818982869749E-05</v>
      </c>
      <c r="E518" s="17">
        <f t="shared" si="1055"/>
        <v>-9.724187553971325E-06</v>
      </c>
      <c r="F518" s="17">
        <f t="shared" si="1055"/>
        <v>-2.8376796916848965E-05</v>
      </c>
      <c r="G518" s="17">
        <f t="shared" si="1055"/>
        <v>0</v>
      </c>
      <c r="H518" s="17">
        <f t="shared" si="1055"/>
        <v>-0.001509024074770151</v>
      </c>
      <c r="I518" s="17">
        <f t="shared" si="1055"/>
        <v>-0.0016597970622303229</v>
      </c>
      <c r="J518" s="17">
        <f t="shared" si="1055"/>
        <v>-0.0006704179159774688</v>
      </c>
      <c r="K518" s="17">
        <f t="shared" si="1055"/>
        <v>-4.761747696260429E-05</v>
      </c>
      <c r="L518" s="17">
        <f t="shared" si="1055"/>
        <v>0</v>
      </c>
      <c r="M518" s="17">
        <f aca="true" t="shared" si="1056" ref="M518:V518">BM168-M418</f>
        <v>-0.00029397644507064336</v>
      </c>
      <c r="N518" s="17">
        <f t="shared" si="1056"/>
        <v>0</v>
      </c>
      <c r="O518" s="17">
        <f t="shared" si="1056"/>
        <v>-0.0017757561196155261</v>
      </c>
      <c r="P518" s="17">
        <f t="shared" si="1056"/>
        <v>0.9874294776946821</v>
      </c>
      <c r="Q518" s="17">
        <f t="shared" si="1056"/>
        <v>-0.0002799094900883254</v>
      </c>
      <c r="R518" s="17">
        <f t="shared" si="1056"/>
        <v>-0.0004146560418927029</v>
      </c>
      <c r="S518" s="17">
        <f t="shared" si="1056"/>
        <v>-0.0006202552932515136</v>
      </c>
      <c r="T518" s="17">
        <f t="shared" si="1056"/>
        <v>-0.0015226504843742401</v>
      </c>
      <c r="U518" s="17">
        <f t="shared" si="1056"/>
        <v>-0.000265734946604892</v>
      </c>
      <c r="V518" s="17">
        <f t="shared" si="1056"/>
        <v>-0.0005217608063065731</v>
      </c>
      <c r="W518" s="17">
        <f aca="true" t="shared" si="1057" ref="W518:AF518">BW168-W418</f>
        <v>-0.0007613881991773812</v>
      </c>
      <c r="X518" s="17">
        <f t="shared" si="1057"/>
        <v>0</v>
      </c>
      <c r="Y518" s="17">
        <f t="shared" si="1057"/>
        <v>-2.0784674222410155E-06</v>
      </c>
      <c r="Z518" s="17">
        <f t="shared" si="1057"/>
        <v>-0.0012433366235572528</v>
      </c>
      <c r="AA518" s="17">
        <f t="shared" si="1057"/>
        <v>-0.004269137631134412</v>
      </c>
      <c r="AB518" s="17">
        <f t="shared" si="1057"/>
        <v>-0.0010503078452171592</v>
      </c>
      <c r="AC518" s="17">
        <f t="shared" si="1057"/>
        <v>-0.0003268466344195966</v>
      </c>
      <c r="AD518" s="17">
        <f t="shared" si="1057"/>
        <v>-0.0030797401655626223</v>
      </c>
      <c r="AE518" s="17">
        <f t="shared" si="1057"/>
        <v>-0.002511571494646382</v>
      </c>
      <c r="AF518" s="17">
        <f t="shared" si="1057"/>
        <v>-0.002045580877117217</v>
      </c>
      <c r="AG518" s="17">
        <f aca="true" t="shared" si="1058" ref="AG518:AR518">CG168-AG418</f>
        <v>-0.0017640687775946982</v>
      </c>
      <c r="AH518" s="17">
        <f t="shared" si="1058"/>
        <v>-0.0006462864578465473</v>
      </c>
      <c r="AI518" s="17">
        <f t="shared" si="1058"/>
        <v>-0.0008515779815907401</v>
      </c>
      <c r="AJ518" s="17">
        <f t="shared" si="1058"/>
        <v>-0.0001493497653499984</v>
      </c>
      <c r="AK518" s="17">
        <f t="shared" si="1058"/>
        <v>-0.001442573071123846</v>
      </c>
      <c r="AL518" s="17">
        <f t="shared" si="1058"/>
        <v>-0.034268560232552286</v>
      </c>
      <c r="AM518" s="17">
        <f t="shared" si="1058"/>
        <v>-0.0003443962758673023</v>
      </c>
      <c r="AN518" s="17">
        <f t="shared" si="1058"/>
        <v>-0.0011076509435269067</v>
      </c>
      <c r="AO518" s="17">
        <f t="shared" si="1058"/>
        <v>-0.0008611350955701833</v>
      </c>
      <c r="AP518" s="17">
        <f t="shared" si="1058"/>
        <v>-0.00021281935044606125</v>
      </c>
      <c r="AQ518" s="17">
        <f t="shared" si="1058"/>
        <v>-2.3501461320799406E-06</v>
      </c>
      <c r="AR518" s="17">
        <f t="shared" si="1058"/>
        <v>-2.8196823454718673E-06</v>
      </c>
    </row>
    <row r="519" spans="1:44" ht="10.5" customHeight="1">
      <c r="A519" s="3">
        <f t="shared" si="1002"/>
        <v>15</v>
      </c>
      <c r="B519" s="3" t="str">
        <f t="shared" si="1002"/>
        <v>Lederw Schuhe</v>
      </c>
      <c r="C519" s="17">
        <f aca="true" t="shared" si="1059" ref="C519:L519">BC169-C419</f>
        <v>-5.27119919730507E-05</v>
      </c>
      <c r="D519" s="17">
        <f t="shared" si="1059"/>
        <v>0</v>
      </c>
      <c r="E519" s="17">
        <f t="shared" si="1059"/>
        <v>0</v>
      </c>
      <c r="F519" s="17">
        <f t="shared" si="1059"/>
        <v>-3.800865730280111E-05</v>
      </c>
      <c r="G519" s="17">
        <f t="shared" si="1059"/>
        <v>0</v>
      </c>
      <c r="H519" s="17">
        <f t="shared" si="1059"/>
        <v>-0.00010425408972286314</v>
      </c>
      <c r="I519" s="17">
        <f t="shared" si="1059"/>
        <v>0</v>
      </c>
      <c r="J519" s="17">
        <f t="shared" si="1059"/>
        <v>0</v>
      </c>
      <c r="K519" s="17">
        <f t="shared" si="1059"/>
        <v>-8.714322126363131E-05</v>
      </c>
      <c r="L519" s="17">
        <f t="shared" si="1059"/>
        <v>-0.003254620276034715</v>
      </c>
      <c r="M519" s="17">
        <f aca="true" t="shared" si="1060" ref="M519:V519">BM169-M419</f>
        <v>-0.00011515905316864367</v>
      </c>
      <c r="N519" s="17">
        <f t="shared" si="1060"/>
        <v>-0.0013052568776828644</v>
      </c>
      <c r="O519" s="17">
        <f t="shared" si="1060"/>
        <v>-7.934407312417211E-05</v>
      </c>
      <c r="P519" s="17">
        <f t="shared" si="1060"/>
        <v>-0.0032538889667428675</v>
      </c>
      <c r="Q519" s="17">
        <f t="shared" si="1060"/>
        <v>0.9451225770994076</v>
      </c>
      <c r="R519" s="17">
        <f t="shared" si="1060"/>
        <v>-4.555791440726679E-06</v>
      </c>
      <c r="S519" s="17">
        <f t="shared" si="1060"/>
        <v>-0.0001374482884659205</v>
      </c>
      <c r="T519" s="17">
        <f t="shared" si="1060"/>
        <v>0</v>
      </c>
      <c r="U519" s="17">
        <f t="shared" si="1060"/>
        <v>-2.8979204381877072E-05</v>
      </c>
      <c r="V519" s="17">
        <f t="shared" si="1060"/>
        <v>-3.1357704851475405E-06</v>
      </c>
      <c r="W519" s="17">
        <f aca="true" t="shared" si="1061" ref="W519:AF519">BW169-W419</f>
        <v>-0.00010850846188069329</v>
      </c>
      <c r="X519" s="17">
        <f t="shared" si="1061"/>
        <v>0</v>
      </c>
      <c r="Y519" s="17">
        <f t="shared" si="1061"/>
        <v>0</v>
      </c>
      <c r="Z519" s="17">
        <f t="shared" si="1061"/>
        <v>-1.3004581443458737E-05</v>
      </c>
      <c r="AA519" s="17">
        <f t="shared" si="1061"/>
        <v>-8.520151983392036E-06</v>
      </c>
      <c r="AB519" s="17">
        <f t="shared" si="1061"/>
        <v>0</v>
      </c>
      <c r="AC519" s="17">
        <f t="shared" si="1061"/>
        <v>-3.711212977711077E-05</v>
      </c>
      <c r="AD519" s="17">
        <f t="shared" si="1061"/>
        <v>-5.416184381034357E-05</v>
      </c>
      <c r="AE519" s="17">
        <f t="shared" si="1061"/>
        <v>-7.669159517666861E-05</v>
      </c>
      <c r="AF519" s="17">
        <f t="shared" si="1061"/>
        <v>-3.5974603704143606E-05</v>
      </c>
      <c r="AG519" s="17">
        <f aca="true" t="shared" si="1062" ref="AG519:AR519">CG169-AG419</f>
        <v>0</v>
      </c>
      <c r="AH519" s="17">
        <f t="shared" si="1062"/>
        <v>0</v>
      </c>
      <c r="AI519" s="17">
        <f t="shared" si="1062"/>
        <v>0</v>
      </c>
      <c r="AJ519" s="17">
        <f t="shared" si="1062"/>
        <v>0</v>
      </c>
      <c r="AK519" s="17">
        <f t="shared" si="1062"/>
        <v>-0.00026990576898103914</v>
      </c>
      <c r="AL519" s="17">
        <f t="shared" si="1062"/>
        <v>-5.8536631342851476E-05</v>
      </c>
      <c r="AM519" s="17">
        <f t="shared" si="1062"/>
        <v>-0.0005210765145118139</v>
      </c>
      <c r="AN519" s="17">
        <f t="shared" si="1062"/>
        <v>-0.0001079529502159895</v>
      </c>
      <c r="AO519" s="17">
        <f t="shared" si="1062"/>
        <v>-1.9298881992837787E-05</v>
      </c>
      <c r="AP519" s="17">
        <f t="shared" si="1062"/>
        <v>-0.00015278120517326455</v>
      </c>
      <c r="AQ519" s="17">
        <f t="shared" si="1062"/>
        <v>-1.454072369119313E-05</v>
      </c>
      <c r="AR519" s="17">
        <f t="shared" si="1062"/>
        <v>-1.744581808032317E-05</v>
      </c>
    </row>
    <row r="520" spans="1:44" ht="10.5" customHeight="1">
      <c r="A520" s="3">
        <f t="shared" si="1002"/>
        <v>16</v>
      </c>
      <c r="B520" s="3" t="str">
        <f t="shared" si="1002"/>
        <v>Chemie</v>
      </c>
      <c r="C520" s="17">
        <f aca="true" t="shared" si="1063" ref="C520:L520">BC170-C420</f>
        <v>-0.006249707595934023</v>
      </c>
      <c r="D520" s="17">
        <f t="shared" si="1063"/>
        <v>-0.00459402506643003</v>
      </c>
      <c r="E520" s="17">
        <f t="shared" si="1063"/>
        <v>-2.7057767727591456E-05</v>
      </c>
      <c r="F520" s="17">
        <f t="shared" si="1063"/>
        <v>-0.011203687243025314</v>
      </c>
      <c r="G520" s="17">
        <f t="shared" si="1063"/>
        <v>-0.013512308647597645</v>
      </c>
      <c r="H520" s="17">
        <f t="shared" si="1063"/>
        <v>-0.0015444592255324492</v>
      </c>
      <c r="I520" s="17">
        <f t="shared" si="1063"/>
        <v>-0.0030871954974597436</v>
      </c>
      <c r="J520" s="17">
        <f t="shared" si="1063"/>
        <v>-0.003923502249606016</v>
      </c>
      <c r="K520" s="17">
        <f t="shared" si="1063"/>
        <v>-0.020690986292691532</v>
      </c>
      <c r="L520" s="17">
        <f t="shared" si="1063"/>
        <v>-0.00047609969665399383</v>
      </c>
      <c r="M520" s="17">
        <f aca="true" t="shared" si="1064" ref="M520:V520">BM170-M420</f>
        <v>-0.008170177036787987</v>
      </c>
      <c r="N520" s="17">
        <f t="shared" si="1064"/>
        <v>-0.0027447851880228894</v>
      </c>
      <c r="O520" s="17">
        <f t="shared" si="1064"/>
        <v>-0.009859377877929445</v>
      </c>
      <c r="P520" s="17">
        <f t="shared" si="1064"/>
        <v>-0.01428024363587432</v>
      </c>
      <c r="Q520" s="17">
        <f t="shared" si="1064"/>
        <v>-0.0072828913116177885</v>
      </c>
      <c r="R520" s="17">
        <f t="shared" si="1064"/>
        <v>0.9299960461954606</v>
      </c>
      <c r="S520" s="17">
        <f t="shared" si="1064"/>
        <v>-0.04966334574422566</v>
      </c>
      <c r="T520" s="17">
        <f t="shared" si="1064"/>
        <v>-0.006977963012245648</v>
      </c>
      <c r="U520" s="17">
        <f t="shared" si="1064"/>
        <v>-0.0037664402003623142</v>
      </c>
      <c r="V520" s="17">
        <f t="shared" si="1064"/>
        <v>-0.0020555495808458014</v>
      </c>
      <c r="W520" s="17">
        <f aca="true" t="shared" si="1065" ref="W520:AF520">BW170-W420</f>
        <v>-0.006617416342369382</v>
      </c>
      <c r="X520" s="17">
        <f t="shared" si="1065"/>
        <v>-0.0008321963964966364</v>
      </c>
      <c r="Y520" s="17">
        <f t="shared" si="1065"/>
        <v>-0.005900285351462826</v>
      </c>
      <c r="Z520" s="17">
        <f t="shared" si="1065"/>
        <v>-0.0003786668069740505</v>
      </c>
      <c r="AA520" s="17">
        <f t="shared" si="1065"/>
        <v>-0.00035455472434173403</v>
      </c>
      <c r="AB520" s="17">
        <f t="shared" si="1065"/>
        <v>-0.0017106065803746547</v>
      </c>
      <c r="AC520" s="17">
        <f t="shared" si="1065"/>
        <v>-0.0002905994321478433</v>
      </c>
      <c r="AD520" s="17">
        <f t="shared" si="1065"/>
        <v>-0.0005598814944470901</v>
      </c>
      <c r="AE520" s="17">
        <f t="shared" si="1065"/>
        <v>-0.0007594903975938535</v>
      </c>
      <c r="AF520" s="17">
        <f t="shared" si="1065"/>
        <v>-0.0003718764625987697</v>
      </c>
      <c r="AG520" s="17">
        <f aca="true" t="shared" si="1066" ref="AG520:AR520">CG170-AG420</f>
        <v>-0.00034279690578173133</v>
      </c>
      <c r="AH520" s="17">
        <f t="shared" si="1066"/>
        <v>-6.670092101986299E-05</v>
      </c>
      <c r="AI520" s="17">
        <f t="shared" si="1066"/>
        <v>-0.0004909695034013518</v>
      </c>
      <c r="AJ520" s="17">
        <f t="shared" si="1066"/>
        <v>-0.00011187842044739565</v>
      </c>
      <c r="AK520" s="17">
        <f t="shared" si="1066"/>
        <v>-0.005306381912156646</v>
      </c>
      <c r="AL520" s="17">
        <f t="shared" si="1066"/>
        <v>-0.0005295663684004858</v>
      </c>
      <c r="AM520" s="17">
        <f t="shared" si="1066"/>
        <v>-0.008796419586275113</v>
      </c>
      <c r="AN520" s="17">
        <f t="shared" si="1066"/>
        <v>-0.007046840307992307</v>
      </c>
      <c r="AO520" s="17">
        <f t="shared" si="1066"/>
        <v>-0.0016742220917669252</v>
      </c>
      <c r="AP520" s="17">
        <f t="shared" si="1066"/>
        <v>-0.017617375918847756</v>
      </c>
      <c r="AQ520" s="17">
        <f t="shared" si="1066"/>
        <v>-4.947419674596178E-06</v>
      </c>
      <c r="AR520" s="17">
        <f t="shared" si="1066"/>
        <v>-5.935865741145537E-06</v>
      </c>
    </row>
    <row r="521" spans="1:44" ht="10.5" customHeight="1">
      <c r="A521" s="3">
        <f t="shared" si="1002"/>
        <v>17</v>
      </c>
      <c r="B521" s="3" t="str">
        <f t="shared" si="1002"/>
        <v>Kunst Kautsch</v>
      </c>
      <c r="C521" s="17">
        <f aca="true" t="shared" si="1067" ref="C521:L521">BC171-C421</f>
        <v>-0.0012413803007972235</v>
      </c>
      <c r="D521" s="17">
        <f t="shared" si="1067"/>
        <v>-0.00027904969911168783</v>
      </c>
      <c r="E521" s="17">
        <f t="shared" si="1067"/>
        <v>0</v>
      </c>
      <c r="F521" s="17">
        <f t="shared" si="1067"/>
        <v>-0.000565257217542041</v>
      </c>
      <c r="G521" s="17">
        <f t="shared" si="1067"/>
        <v>-0.0032665699247717834</v>
      </c>
      <c r="H521" s="17">
        <f t="shared" si="1067"/>
        <v>-0.0024374309528693242</v>
      </c>
      <c r="I521" s="17">
        <f t="shared" si="1067"/>
        <v>-0.002731102258917194</v>
      </c>
      <c r="J521" s="17">
        <f t="shared" si="1067"/>
        <v>-0.001212250043708573</v>
      </c>
      <c r="K521" s="17">
        <f t="shared" si="1067"/>
        <v>-0.0028464114939900933</v>
      </c>
      <c r="L521" s="17">
        <f t="shared" si="1067"/>
        <v>-0.004214106891046283</v>
      </c>
      <c r="M521" s="17">
        <f aca="true" t="shared" si="1068" ref="M521:V521">BM171-M421</f>
        <v>-0.0018499335929012615</v>
      </c>
      <c r="N521" s="17">
        <f t="shared" si="1068"/>
        <v>-0.009703017856972479</v>
      </c>
      <c r="O521" s="17">
        <f t="shared" si="1068"/>
        <v>-0.005337419750731746</v>
      </c>
      <c r="P521" s="17">
        <f t="shared" si="1068"/>
        <v>-0.004857380832221845</v>
      </c>
      <c r="Q521" s="17">
        <f t="shared" si="1068"/>
        <v>-0.013922616328346134</v>
      </c>
      <c r="R521" s="17">
        <f t="shared" si="1068"/>
        <v>-0.004620449971569725</v>
      </c>
      <c r="S521" s="17">
        <f t="shared" si="1068"/>
        <v>0.9724270845287003</v>
      </c>
      <c r="T521" s="17">
        <f t="shared" si="1068"/>
        <v>-0.0022385027010897343</v>
      </c>
      <c r="U521" s="17">
        <f t="shared" si="1068"/>
        <v>-0.0015299805010362544</v>
      </c>
      <c r="V521" s="17">
        <f t="shared" si="1068"/>
        <v>-0.007582708554287455</v>
      </c>
      <c r="W521" s="17">
        <f aca="true" t="shared" si="1069" ref="W521:AF521">BW171-W421</f>
        <v>-0.011006064843236527</v>
      </c>
      <c r="X521" s="17">
        <f t="shared" si="1069"/>
        <v>-0.0014047412465284992</v>
      </c>
      <c r="Y521" s="17">
        <f t="shared" si="1069"/>
        <v>-0.00401288975022647</v>
      </c>
      <c r="Z521" s="17">
        <f t="shared" si="1069"/>
        <v>-0.001358496111521787</v>
      </c>
      <c r="AA521" s="17">
        <f t="shared" si="1069"/>
        <v>-0.0007974791148008038</v>
      </c>
      <c r="AB521" s="17">
        <f t="shared" si="1069"/>
        <v>-0.0005136356393427488</v>
      </c>
      <c r="AC521" s="17">
        <f t="shared" si="1069"/>
        <v>-0.00034307342703761274</v>
      </c>
      <c r="AD521" s="17">
        <f t="shared" si="1069"/>
        <v>-0.0032931734036805733</v>
      </c>
      <c r="AE521" s="17">
        <f t="shared" si="1069"/>
        <v>-0.0018348191329481318</v>
      </c>
      <c r="AF521" s="17">
        <f t="shared" si="1069"/>
        <v>-0.0021873444438353868</v>
      </c>
      <c r="AG521" s="17">
        <f aca="true" t="shared" si="1070" ref="AG521:AR521">CG171-AG421</f>
        <v>-0.0004116444678410264</v>
      </c>
      <c r="AH521" s="17">
        <f t="shared" si="1070"/>
        <v>-5.22695982429557E-06</v>
      </c>
      <c r="AI521" s="17">
        <f t="shared" si="1070"/>
        <v>-5.157921586819027E-05</v>
      </c>
      <c r="AJ521" s="17">
        <f t="shared" si="1070"/>
        <v>-3.291911566199497E-05</v>
      </c>
      <c r="AK521" s="17">
        <f t="shared" si="1070"/>
        <v>-0.000897808537233366</v>
      </c>
      <c r="AL521" s="17">
        <f t="shared" si="1070"/>
        <v>-0.00026974579556786896</v>
      </c>
      <c r="AM521" s="17">
        <f t="shared" si="1070"/>
        <v>-0.0012929210053620648</v>
      </c>
      <c r="AN521" s="17">
        <f t="shared" si="1070"/>
        <v>-0.0008144336995819958</v>
      </c>
      <c r="AO521" s="17">
        <f t="shared" si="1070"/>
        <v>-0.000598420343548298</v>
      </c>
      <c r="AP521" s="17">
        <f t="shared" si="1070"/>
        <v>-0.0008521928804107781</v>
      </c>
      <c r="AQ521" s="17">
        <f t="shared" si="1070"/>
        <v>-6.9822344956979426E-06</v>
      </c>
      <c r="AR521" s="17">
        <f t="shared" si="1070"/>
        <v>-8.377216663561275E-06</v>
      </c>
    </row>
    <row r="522" spans="1:44" ht="10.5" customHeight="1">
      <c r="A522" s="3">
        <f t="shared" si="1002"/>
        <v>18</v>
      </c>
      <c r="B522" s="3" t="str">
        <f t="shared" si="1002"/>
        <v>Stein Erd Bergb</v>
      </c>
      <c r="C522" s="17">
        <f aca="true" t="shared" si="1071" ref="C522:L522">BC172-C422</f>
        <v>-0.0031027959994516614</v>
      </c>
      <c r="D522" s="17">
        <f t="shared" si="1071"/>
        <v>-0.00023022962957379198</v>
      </c>
      <c r="E522" s="17">
        <f t="shared" si="1071"/>
        <v>-0.001070861485774697</v>
      </c>
      <c r="F522" s="17">
        <f t="shared" si="1071"/>
        <v>-0.0005012675602949215</v>
      </c>
      <c r="G522" s="17">
        <f t="shared" si="1071"/>
        <v>-0.00034897882617279137</v>
      </c>
      <c r="H522" s="17">
        <f t="shared" si="1071"/>
        <v>-0.0023747331633113427</v>
      </c>
      <c r="I522" s="17">
        <f t="shared" si="1071"/>
        <v>-0.012424942455648293</v>
      </c>
      <c r="J522" s="17">
        <f t="shared" si="1071"/>
        <v>-3.0692737683388004E-05</v>
      </c>
      <c r="K522" s="17">
        <f t="shared" si="1071"/>
        <v>-0.0001231185584606353</v>
      </c>
      <c r="L522" s="17">
        <f t="shared" si="1071"/>
        <v>-0.0001380953075193935</v>
      </c>
      <c r="M522" s="17">
        <f aca="true" t="shared" si="1072" ref="M522:V522">BM172-M422</f>
        <v>-0.0007253583251703116</v>
      </c>
      <c r="N522" s="17">
        <f t="shared" si="1072"/>
        <v>-0.004382099582820348</v>
      </c>
      <c r="O522" s="17">
        <f t="shared" si="1072"/>
        <v>-0.0034728347054932968</v>
      </c>
      <c r="P522" s="17">
        <f t="shared" si="1072"/>
        <v>0</v>
      </c>
      <c r="Q522" s="17">
        <f t="shared" si="1072"/>
        <v>-0.00041390600114311394</v>
      </c>
      <c r="R522" s="17">
        <f t="shared" si="1072"/>
        <v>-0.0028651475563738035</v>
      </c>
      <c r="S522" s="17">
        <f t="shared" si="1072"/>
        <v>-0.002631637771705667</v>
      </c>
      <c r="T522" s="17">
        <f t="shared" si="1072"/>
        <v>0.9438722965219033</v>
      </c>
      <c r="U522" s="17">
        <f t="shared" si="1072"/>
        <v>-0.0091111072065625</v>
      </c>
      <c r="V522" s="17">
        <f t="shared" si="1072"/>
        <v>-0.001190018693971933</v>
      </c>
      <c r="W522" s="17">
        <f aca="true" t="shared" si="1073" ref="W522:AF522">BW172-W422</f>
        <v>-0.0035081866873446295</v>
      </c>
      <c r="X522" s="17">
        <f t="shared" si="1073"/>
        <v>-0.038013872244463474</v>
      </c>
      <c r="Y522" s="17">
        <f t="shared" si="1073"/>
        <v>-0.011819898994204223</v>
      </c>
      <c r="Z522" s="17">
        <f t="shared" si="1073"/>
        <v>-0.00012301294479170408</v>
      </c>
      <c r="AA522" s="17">
        <f t="shared" si="1073"/>
        <v>-0.00018669055639306852</v>
      </c>
      <c r="AB522" s="17">
        <f t="shared" si="1073"/>
        <v>-0.0036351130670718465</v>
      </c>
      <c r="AC522" s="17">
        <f t="shared" si="1073"/>
        <v>-0.0003999030898062752</v>
      </c>
      <c r="AD522" s="17">
        <f t="shared" si="1073"/>
        <v>-0.00011530814867787324</v>
      </c>
      <c r="AE522" s="17">
        <f t="shared" si="1073"/>
        <v>-0.00011455364468207979</v>
      </c>
      <c r="AF522" s="17">
        <f t="shared" si="1073"/>
        <v>-7.658832603761488E-05</v>
      </c>
      <c r="AG522" s="17">
        <f aca="true" t="shared" si="1074" ref="AG522:AR522">CG172-AG422</f>
        <v>-0.00038932587538929257</v>
      </c>
      <c r="AH522" s="17">
        <f t="shared" si="1074"/>
        <v>-1.9929527031458386E-06</v>
      </c>
      <c r="AI522" s="17">
        <f t="shared" si="1074"/>
        <v>0</v>
      </c>
      <c r="AJ522" s="17">
        <f t="shared" si="1074"/>
        <v>-5.149930416048292E-05</v>
      </c>
      <c r="AK522" s="17">
        <f t="shared" si="1074"/>
        <v>-0.00045489035950301644</v>
      </c>
      <c r="AL522" s="17">
        <f t="shared" si="1074"/>
        <v>-0.00010590838746211833</v>
      </c>
      <c r="AM522" s="17">
        <f t="shared" si="1074"/>
        <v>-0.0030934569033103042</v>
      </c>
      <c r="AN522" s="17">
        <f t="shared" si="1074"/>
        <v>-0.0007587089023195394</v>
      </c>
      <c r="AO522" s="17">
        <f t="shared" si="1074"/>
        <v>-0.000393490475429777</v>
      </c>
      <c r="AP522" s="17">
        <f t="shared" si="1074"/>
        <v>0</v>
      </c>
      <c r="AQ522" s="17">
        <f t="shared" si="1074"/>
        <v>-5.465507238157323E-06</v>
      </c>
      <c r="AR522" s="17">
        <f t="shared" si="1074"/>
        <v>-6.557462133149046E-06</v>
      </c>
    </row>
    <row r="523" spans="1:44" ht="10.5" customHeight="1">
      <c r="A523" s="3">
        <f t="shared" si="1002"/>
        <v>19</v>
      </c>
      <c r="B523" s="3" t="str">
        <f t="shared" si="1002"/>
        <v>Metalle</v>
      </c>
      <c r="C523" s="17">
        <f aca="true" t="shared" si="1075" ref="C523:L523">BC173-C423</f>
        <v>-0.002771772789520053</v>
      </c>
      <c r="D523" s="17">
        <f t="shared" si="1075"/>
        <v>-0.008147636220994897</v>
      </c>
      <c r="E523" s="17">
        <f t="shared" si="1075"/>
        <v>-0.0054698888430299505</v>
      </c>
      <c r="F523" s="17">
        <f t="shared" si="1075"/>
        <v>-0.00497007389440788</v>
      </c>
      <c r="G523" s="17">
        <f t="shared" si="1075"/>
        <v>-0.005506771167002224</v>
      </c>
      <c r="H523" s="17">
        <f t="shared" si="1075"/>
        <v>-0.002977051086544251</v>
      </c>
      <c r="I523" s="17">
        <f t="shared" si="1075"/>
        <v>-0.005989959087290063</v>
      </c>
      <c r="J523" s="17">
        <f t="shared" si="1075"/>
        <v>-0.0015673141764314883</v>
      </c>
      <c r="K523" s="17">
        <f t="shared" si="1075"/>
        <v>-0.00041439167400458794</v>
      </c>
      <c r="L523" s="17">
        <f t="shared" si="1075"/>
        <v>-0.002424455576404406</v>
      </c>
      <c r="M523" s="17">
        <f aca="true" t="shared" si="1076" ref="M523:V523">BM173-M423</f>
        <v>-0.0010114012363310549</v>
      </c>
      <c r="N523" s="17">
        <f t="shared" si="1076"/>
        <v>-0.012120650966906586</v>
      </c>
      <c r="O523" s="17">
        <f t="shared" si="1076"/>
        <v>-0.0014541634683096758</v>
      </c>
      <c r="P523" s="17">
        <f t="shared" si="1076"/>
        <v>-0.0021258302355564316</v>
      </c>
      <c r="Q523" s="17">
        <f t="shared" si="1076"/>
        <v>-0.005571135911181431</v>
      </c>
      <c r="R523" s="17">
        <f t="shared" si="1076"/>
        <v>-0.003883966548599874</v>
      </c>
      <c r="S523" s="17">
        <f t="shared" si="1076"/>
        <v>-0.004896972088510841</v>
      </c>
      <c r="T523" s="17">
        <f t="shared" si="1076"/>
        <v>-0.004459667280938119</v>
      </c>
      <c r="U523" s="17">
        <f t="shared" si="1076"/>
        <v>0.9088973872099593</v>
      </c>
      <c r="V523" s="17">
        <f t="shared" si="1076"/>
        <v>-0.026640339686900293</v>
      </c>
      <c r="W523" s="17">
        <f aca="true" t="shared" si="1077" ref="W523:AF523">BW173-W423</f>
        <v>-0.025810373547184916</v>
      </c>
      <c r="X523" s="17">
        <f t="shared" si="1077"/>
        <v>-0.009707643217330399</v>
      </c>
      <c r="Y523" s="17">
        <f t="shared" si="1077"/>
        <v>-0.012759039689100568</v>
      </c>
      <c r="Z523" s="17">
        <f t="shared" si="1077"/>
        <v>-0.0005032888407706837</v>
      </c>
      <c r="AA523" s="17">
        <f t="shared" si="1077"/>
        <v>-0.000465213828557999</v>
      </c>
      <c r="AB523" s="17">
        <f t="shared" si="1077"/>
        <v>-0.0010779010960680186</v>
      </c>
      <c r="AC523" s="17">
        <f t="shared" si="1077"/>
        <v>-0.0036221968003233313</v>
      </c>
      <c r="AD523" s="17">
        <f t="shared" si="1077"/>
        <v>-0.004226495834851584</v>
      </c>
      <c r="AE523" s="17">
        <f t="shared" si="1077"/>
        <v>-0.0018864486530605126</v>
      </c>
      <c r="AF523" s="17">
        <f t="shared" si="1077"/>
        <v>-0.00280726249365542</v>
      </c>
      <c r="AG523" s="17">
        <f aca="true" t="shared" si="1078" ref="AG523:AR523">CG173-AG423</f>
        <v>-0.0003774509123145165</v>
      </c>
      <c r="AH523" s="17">
        <f t="shared" si="1078"/>
        <v>-1.902813232638646E-05</v>
      </c>
      <c r="AI523" s="17">
        <f t="shared" si="1078"/>
        <v>-0.00032473810392740014</v>
      </c>
      <c r="AJ523" s="17">
        <f t="shared" si="1078"/>
        <v>-0.000332677561346116</v>
      </c>
      <c r="AK523" s="17">
        <f t="shared" si="1078"/>
        <v>-0.0007384933430705874</v>
      </c>
      <c r="AL523" s="17">
        <f t="shared" si="1078"/>
        <v>-0.0004267545855337931</v>
      </c>
      <c r="AM523" s="17">
        <f t="shared" si="1078"/>
        <v>-0.00015050657581347688</v>
      </c>
      <c r="AN523" s="17">
        <f t="shared" si="1078"/>
        <v>-0.0006506625542079022</v>
      </c>
      <c r="AO523" s="17">
        <f t="shared" si="1078"/>
        <v>-0.002197287288626562</v>
      </c>
      <c r="AP523" s="17">
        <f t="shared" si="1078"/>
        <v>-0.00019123360362142776</v>
      </c>
      <c r="AQ523" s="17">
        <f t="shared" si="1078"/>
        <v>-5.901172456466458E-06</v>
      </c>
      <c r="AR523" s="17">
        <f t="shared" si="1078"/>
        <v>-7.080169001387582E-06</v>
      </c>
    </row>
    <row r="524" spans="1:44" ht="10.5" customHeight="1">
      <c r="A524" s="3">
        <f t="shared" si="1002"/>
        <v>20</v>
      </c>
      <c r="B524" s="3" t="str">
        <f t="shared" si="1002"/>
        <v>Masch Fahrz</v>
      </c>
      <c r="C524" s="17">
        <f aca="true" t="shared" si="1079" ref="C524:L524">BC174-C424</f>
        <v>-0.004619007732766438</v>
      </c>
      <c r="D524" s="17">
        <f t="shared" si="1079"/>
        <v>-0.004134641840389256</v>
      </c>
      <c r="E524" s="17">
        <f t="shared" si="1079"/>
        <v>-0.007427495809920381</v>
      </c>
      <c r="F524" s="17">
        <f t="shared" si="1079"/>
        <v>-0.0068154169528752044</v>
      </c>
      <c r="G524" s="17">
        <f t="shared" si="1079"/>
        <v>-0.006185211036653514</v>
      </c>
      <c r="H524" s="17">
        <f t="shared" si="1079"/>
        <v>-0.0027004882326524017</v>
      </c>
      <c r="I524" s="17">
        <f t="shared" si="1079"/>
        <v>-0.0038091374559454903</v>
      </c>
      <c r="J524" s="17">
        <f t="shared" si="1079"/>
        <v>-0.001436797965403663</v>
      </c>
      <c r="K524" s="17">
        <f t="shared" si="1079"/>
        <v>-0.005130780210237461</v>
      </c>
      <c r="L524" s="17">
        <f t="shared" si="1079"/>
        <v>-0.0010506153757960893</v>
      </c>
      <c r="M524" s="17">
        <f aca="true" t="shared" si="1080" ref="M524:V524">BM174-M424</f>
        <v>-0.002696688774299235</v>
      </c>
      <c r="N524" s="17">
        <f t="shared" si="1080"/>
        <v>-0.0017697345153242184</v>
      </c>
      <c r="O524" s="17">
        <f t="shared" si="1080"/>
        <v>-0.005170758861781017</v>
      </c>
      <c r="P524" s="17">
        <f t="shared" si="1080"/>
        <v>-0.005312916113892937</v>
      </c>
      <c r="Q524" s="17">
        <f t="shared" si="1080"/>
        <v>-0.002297708270195127</v>
      </c>
      <c r="R524" s="17">
        <f t="shared" si="1080"/>
        <v>-0.003272374198107772</v>
      </c>
      <c r="S524" s="17">
        <f t="shared" si="1080"/>
        <v>-0.0032006771607361742</v>
      </c>
      <c r="T524" s="17">
        <f t="shared" si="1080"/>
        <v>-0.007136338869836773</v>
      </c>
      <c r="U524" s="17">
        <f t="shared" si="1080"/>
        <v>-0.0032621140993966393</v>
      </c>
      <c r="V524" s="17">
        <f t="shared" si="1080"/>
        <v>0.9322045467589128</v>
      </c>
      <c r="W524" s="17">
        <f aca="true" t="shared" si="1081" ref="W524:AF524">BW174-W424</f>
        <v>-0.008297764479632841</v>
      </c>
      <c r="X524" s="17">
        <f t="shared" si="1081"/>
        <v>-0.001090380047943394</v>
      </c>
      <c r="Y524" s="17">
        <f t="shared" si="1081"/>
        <v>-0.007450325766533102</v>
      </c>
      <c r="Z524" s="17">
        <f t="shared" si="1081"/>
        <v>-0.002434147467121999</v>
      </c>
      <c r="AA524" s="17">
        <f t="shared" si="1081"/>
        <v>-0.002260150230899439</v>
      </c>
      <c r="AB524" s="17">
        <f t="shared" si="1081"/>
        <v>-0.0018144810739184004</v>
      </c>
      <c r="AC524" s="17">
        <f t="shared" si="1081"/>
        <v>-0.002302193839092673</v>
      </c>
      <c r="AD524" s="17">
        <f t="shared" si="1081"/>
        <v>-0.02340284227193654</v>
      </c>
      <c r="AE524" s="17">
        <f t="shared" si="1081"/>
        <v>-0.024158240637304526</v>
      </c>
      <c r="AF524" s="17">
        <f t="shared" si="1081"/>
        <v>-0.01554430050851971</v>
      </c>
      <c r="AG524" s="17">
        <f aca="true" t="shared" si="1082" ref="AG524:AR524">CG174-AG424</f>
        <v>-0.004157512364694562</v>
      </c>
      <c r="AH524" s="17">
        <f t="shared" si="1082"/>
        <v>-0.00015016188493328214</v>
      </c>
      <c r="AI524" s="17">
        <f t="shared" si="1082"/>
        <v>-0.0018028924846061462</v>
      </c>
      <c r="AJ524" s="17">
        <f t="shared" si="1082"/>
        <v>-0.000866445243353443</v>
      </c>
      <c r="AK524" s="17">
        <f t="shared" si="1082"/>
        <v>-0.003969396991266729</v>
      </c>
      <c r="AL524" s="17">
        <f t="shared" si="1082"/>
        <v>-0.0005110302715528883</v>
      </c>
      <c r="AM524" s="17">
        <f t="shared" si="1082"/>
        <v>-0.0009388930706307804</v>
      </c>
      <c r="AN524" s="17">
        <f t="shared" si="1082"/>
        <v>-0.0022282547606859793</v>
      </c>
      <c r="AO524" s="17">
        <f t="shared" si="1082"/>
        <v>-0.012122735210400035</v>
      </c>
      <c r="AP524" s="17">
        <f t="shared" si="1082"/>
        <v>-0.0014680840974048942</v>
      </c>
      <c r="AQ524" s="17">
        <f t="shared" si="1082"/>
        <v>-6.677611867297466E-06</v>
      </c>
      <c r="AR524" s="17">
        <f t="shared" si="1082"/>
        <v>-8.011733413133832E-06</v>
      </c>
    </row>
    <row r="525" spans="1:44" ht="10.5" customHeight="1">
      <c r="A525" s="3">
        <f aca="true" t="shared" si="1083" ref="A525:B544">A25</f>
        <v>21</v>
      </c>
      <c r="B525" s="3" t="str">
        <f t="shared" si="1083"/>
        <v>Elektr Uhr sonst</v>
      </c>
      <c r="C525" s="17">
        <f aca="true" t="shared" si="1084" ref="C525:L525">BC175-C425</f>
        <v>-0.0020020760809492215</v>
      </c>
      <c r="D525" s="17">
        <f t="shared" si="1084"/>
        <v>-0.004832158896589085</v>
      </c>
      <c r="E525" s="17">
        <f t="shared" si="1084"/>
        <v>-0.011846695030302567</v>
      </c>
      <c r="F525" s="17">
        <f t="shared" si="1084"/>
        <v>-0.003405776575680642</v>
      </c>
      <c r="G525" s="17">
        <f t="shared" si="1084"/>
        <v>-0.005653559399860765</v>
      </c>
      <c r="H525" s="17">
        <f t="shared" si="1084"/>
        <v>-0.0011401417249612754</v>
      </c>
      <c r="I525" s="17">
        <f t="shared" si="1084"/>
        <v>-0.0033383672242790767</v>
      </c>
      <c r="J525" s="17">
        <f t="shared" si="1084"/>
        <v>-0.001202491486139362</v>
      </c>
      <c r="K525" s="17">
        <f t="shared" si="1084"/>
        <v>-0.0021856613528304543</v>
      </c>
      <c r="L525" s="17">
        <f t="shared" si="1084"/>
        <v>-0.0027228197017967154</v>
      </c>
      <c r="M525" s="17">
        <f aca="true" t="shared" si="1085" ref="M525:V525">BM175-M425</f>
        <v>-0.0014901391694408556</v>
      </c>
      <c r="N525" s="17">
        <f t="shared" si="1085"/>
        <v>-0.006877488046568195</v>
      </c>
      <c r="O525" s="17">
        <f t="shared" si="1085"/>
        <v>-0.0058024484798548884</v>
      </c>
      <c r="P525" s="17">
        <f t="shared" si="1085"/>
        <v>-0.002593923220021045</v>
      </c>
      <c r="Q525" s="17">
        <f t="shared" si="1085"/>
        <v>-0.006392447227324183</v>
      </c>
      <c r="R525" s="17">
        <f t="shared" si="1085"/>
        <v>-0.002156468718526199</v>
      </c>
      <c r="S525" s="17">
        <f t="shared" si="1085"/>
        <v>-0.004166031284707536</v>
      </c>
      <c r="T525" s="17">
        <f t="shared" si="1085"/>
        <v>-0.00275371809304197</v>
      </c>
      <c r="U525" s="17">
        <f t="shared" si="1085"/>
        <v>-0.003290386023021106</v>
      </c>
      <c r="V525" s="17">
        <f t="shared" si="1085"/>
        <v>-0.0209039881456116</v>
      </c>
      <c r="W525" s="17">
        <f aca="true" t="shared" si="1086" ref="W525:AF525">BW175-W425</f>
        <v>0.9432758628348352</v>
      </c>
      <c r="X525" s="17">
        <f t="shared" si="1086"/>
        <v>-0.003333437340518595</v>
      </c>
      <c r="Y525" s="17">
        <f t="shared" si="1086"/>
        <v>-0.010403197267027013</v>
      </c>
      <c r="Z525" s="17">
        <f t="shared" si="1086"/>
        <v>-0.005117108207819262</v>
      </c>
      <c r="AA525" s="17">
        <f t="shared" si="1086"/>
        <v>-0.003254920368177486</v>
      </c>
      <c r="AB525" s="17">
        <f t="shared" si="1086"/>
        <v>-0.003533580214286086</v>
      </c>
      <c r="AC525" s="17">
        <f t="shared" si="1086"/>
        <v>-0.0018143432284162334</v>
      </c>
      <c r="AD525" s="17">
        <f t="shared" si="1086"/>
        <v>-0.006777181308603013</v>
      </c>
      <c r="AE525" s="17">
        <f t="shared" si="1086"/>
        <v>-0.006561852534422911</v>
      </c>
      <c r="AF525" s="17">
        <f t="shared" si="1086"/>
        <v>-0.004501442245242856</v>
      </c>
      <c r="AG525" s="17">
        <f aca="true" t="shared" si="1087" ref="AG525:AR525">CG175-AG425</f>
        <v>-0.009446412643122862</v>
      </c>
      <c r="AH525" s="17">
        <f t="shared" si="1087"/>
        <v>-0.0005912654066468267</v>
      </c>
      <c r="AI525" s="17">
        <f t="shared" si="1087"/>
        <v>-0.0048547069076913555</v>
      </c>
      <c r="AJ525" s="17">
        <f t="shared" si="1087"/>
        <v>-0.0035554385547232055</v>
      </c>
      <c r="AK525" s="17">
        <f t="shared" si="1087"/>
        <v>-0.01639993901147408</v>
      </c>
      <c r="AL525" s="17">
        <f t="shared" si="1087"/>
        <v>-0.003103221026832865</v>
      </c>
      <c r="AM525" s="17">
        <f t="shared" si="1087"/>
        <v>-0.03234229756469462</v>
      </c>
      <c r="AN525" s="17">
        <f t="shared" si="1087"/>
        <v>-0.004462501260588711</v>
      </c>
      <c r="AO525" s="17">
        <f t="shared" si="1087"/>
        <v>-0.0067004235492762465</v>
      </c>
      <c r="AP525" s="17">
        <f t="shared" si="1087"/>
        <v>-0.010031520527855838</v>
      </c>
      <c r="AQ525" s="17">
        <f t="shared" si="1087"/>
        <v>-6.7173421198603755E-06</v>
      </c>
      <c r="AR525" s="17">
        <f t="shared" si="1087"/>
        <v>-8.059401381607615E-06</v>
      </c>
    </row>
    <row r="526" spans="1:44" ht="10.5" customHeight="1">
      <c r="A526" s="3">
        <f t="shared" si="1083"/>
        <v>22</v>
      </c>
      <c r="B526" s="3" t="str">
        <f t="shared" si="1083"/>
        <v>Bauhauptgew</v>
      </c>
      <c r="C526" s="17">
        <f aca="true" t="shared" si="1088" ref="C526:L526">BC176-C426</f>
        <v>-6.779443605196031E-05</v>
      </c>
      <c r="D526" s="17">
        <f t="shared" si="1088"/>
        <v>-3.754159625661602E-05</v>
      </c>
      <c r="E526" s="17">
        <f t="shared" si="1088"/>
        <v>-6.007745204701591E-06</v>
      </c>
      <c r="F526" s="17">
        <f t="shared" si="1088"/>
        <v>-0.00012218993873510208</v>
      </c>
      <c r="G526" s="17">
        <f t="shared" si="1088"/>
        <v>-1.0058597692363476E-05</v>
      </c>
      <c r="H526" s="17">
        <f t="shared" si="1088"/>
        <v>-5.565848904407635E-07</v>
      </c>
      <c r="I526" s="17">
        <f t="shared" si="1088"/>
        <v>-5.353518102840274E-06</v>
      </c>
      <c r="J526" s="17">
        <f t="shared" si="1088"/>
        <v>0</v>
      </c>
      <c r="K526" s="17">
        <f t="shared" si="1088"/>
        <v>-1.0464862687228916E-06</v>
      </c>
      <c r="L526" s="17">
        <f t="shared" si="1088"/>
        <v>-6.578783549592234E-07</v>
      </c>
      <c r="M526" s="17">
        <f aca="true" t="shared" si="1089" ref="M526:V526">BM176-M426</f>
        <v>-1.6614184391315E-05</v>
      </c>
      <c r="N526" s="17">
        <f t="shared" si="1089"/>
        <v>-1.2539662606260406E-05</v>
      </c>
      <c r="O526" s="17">
        <f t="shared" si="1089"/>
        <v>-2.3919340610833016E-06</v>
      </c>
      <c r="P526" s="17">
        <f t="shared" si="1089"/>
        <v>-1.0556191433472947E-06</v>
      </c>
      <c r="Q526" s="17">
        <f t="shared" si="1089"/>
        <v>-6.20700086145065E-06</v>
      </c>
      <c r="R526" s="17">
        <f t="shared" si="1089"/>
        <v>-1.909403412433327E-06</v>
      </c>
      <c r="S526" s="17">
        <f t="shared" si="1089"/>
        <v>-1.6504318964837346E-06</v>
      </c>
      <c r="T526" s="17">
        <f t="shared" si="1089"/>
        <v>-6.510311273241964E-06</v>
      </c>
      <c r="U526" s="17">
        <f t="shared" si="1089"/>
        <v>-1.7786240679099749E-06</v>
      </c>
      <c r="V526" s="17">
        <f t="shared" si="1089"/>
        <v>-5.631634293194125E-06</v>
      </c>
      <c r="W526" s="17">
        <f aca="true" t="shared" si="1090" ref="W526:AF526">BW176-W426</f>
        <v>-1.022473223256334E-06</v>
      </c>
      <c r="X526" s="17">
        <f t="shared" si="1090"/>
        <v>0.9998966944468793</v>
      </c>
      <c r="Y526" s="17">
        <f t="shared" si="1090"/>
        <v>0</v>
      </c>
      <c r="Z526" s="17">
        <f t="shared" si="1090"/>
        <v>-7.762833741459323E-06</v>
      </c>
      <c r="AA526" s="17">
        <f t="shared" si="1090"/>
        <v>-9.823389896348137E-06</v>
      </c>
      <c r="AB526" s="17">
        <f t="shared" si="1090"/>
        <v>-2.9118880492030403E-06</v>
      </c>
      <c r="AC526" s="17">
        <f t="shared" si="1090"/>
        <v>-0.00014856613632161696</v>
      </c>
      <c r="AD526" s="17">
        <f t="shared" si="1090"/>
        <v>-2.4640403842268303E-05</v>
      </c>
      <c r="AE526" s="17">
        <f t="shared" si="1090"/>
        <v>-5.290596231311325E-06</v>
      </c>
      <c r="AF526" s="17">
        <f t="shared" si="1090"/>
        <v>-1.6366295919312463E-05</v>
      </c>
      <c r="AG526" s="17">
        <f aca="true" t="shared" si="1091" ref="AG526:AR526">CG176-AG426</f>
        <v>-2.198934347888149E-06</v>
      </c>
      <c r="AH526" s="17">
        <f t="shared" si="1091"/>
        <v>-5.809343003027323E-08</v>
      </c>
      <c r="AI526" s="17">
        <f t="shared" si="1091"/>
        <v>-8.36070068735272E-07</v>
      </c>
      <c r="AJ526" s="17">
        <f t="shared" si="1091"/>
        <v>-0.00015333607573300912</v>
      </c>
      <c r="AK526" s="17">
        <f t="shared" si="1091"/>
        <v>-2.7926765173136447E-06</v>
      </c>
      <c r="AL526" s="17">
        <f t="shared" si="1091"/>
        <v>-7.471751128647955E-06</v>
      </c>
      <c r="AM526" s="17">
        <f t="shared" si="1091"/>
        <v>-2.114733160132578E-06</v>
      </c>
      <c r="AN526" s="17">
        <f t="shared" si="1091"/>
        <v>-1.4555390960453477E-05</v>
      </c>
      <c r="AO526" s="17">
        <f t="shared" si="1091"/>
        <v>-6.693239665232991E-05</v>
      </c>
      <c r="AP526" s="17">
        <f t="shared" si="1091"/>
        <v>0</v>
      </c>
      <c r="AQ526" s="17">
        <f t="shared" si="1091"/>
        <v>-4.663103718116478E-08</v>
      </c>
      <c r="AR526" s="17">
        <f t="shared" si="1091"/>
        <v>-5.5947462370948464E-08</v>
      </c>
    </row>
    <row r="527" spans="1:44" ht="10.5" customHeight="1">
      <c r="A527" s="3">
        <f t="shared" si="1083"/>
        <v>23</v>
      </c>
      <c r="B527" s="3" t="str">
        <f t="shared" si="1083"/>
        <v>Ausbaugew</v>
      </c>
      <c r="C527" s="17">
        <f aca="true" t="shared" si="1092" ref="C527:L527">BC177-C427</f>
        <v>-2.526128812981408E-07</v>
      </c>
      <c r="D527" s="17">
        <f t="shared" si="1092"/>
        <v>-6.964811232133877E-07</v>
      </c>
      <c r="E527" s="17">
        <f t="shared" si="1092"/>
        <v>-1.0379446454868546E-07</v>
      </c>
      <c r="F527" s="17">
        <f t="shared" si="1092"/>
        <v>-7.386253059006345E-07</v>
      </c>
      <c r="G527" s="17">
        <f t="shared" si="1092"/>
        <v>-4.79335915492529E-07</v>
      </c>
      <c r="H527" s="17">
        <f t="shared" si="1092"/>
        <v>-4.1845600241587926E-08</v>
      </c>
      <c r="I527" s="17">
        <f t="shared" si="1092"/>
        <v>-5.168289338443271E-07</v>
      </c>
      <c r="J527" s="17">
        <f t="shared" si="1092"/>
        <v>-1.473366945082692E-08</v>
      </c>
      <c r="K527" s="17">
        <f t="shared" si="1092"/>
        <v>-8.271232516897875E-08</v>
      </c>
      <c r="L527" s="17">
        <f t="shared" si="1092"/>
        <v>-1.576601636455812E-07</v>
      </c>
      <c r="M527" s="17">
        <f aca="true" t="shared" si="1093" ref="M527:V527">BM177-M427</f>
        <v>-1.3645225323272138E-07</v>
      </c>
      <c r="N527" s="17">
        <f t="shared" si="1093"/>
        <v>-6.271073577200366E-08</v>
      </c>
      <c r="O527" s="17">
        <f t="shared" si="1093"/>
        <v>-8.143358826421196E-08</v>
      </c>
      <c r="P527" s="17">
        <f t="shared" si="1093"/>
        <v>-1.1016854105392308E-07</v>
      </c>
      <c r="Q527" s="17">
        <f t="shared" si="1093"/>
        <v>-1.8424673041224662E-07</v>
      </c>
      <c r="R527" s="17">
        <f t="shared" si="1093"/>
        <v>-4.892116275766178E-08</v>
      </c>
      <c r="S527" s="17">
        <f t="shared" si="1093"/>
        <v>-1.8178514540374644E-07</v>
      </c>
      <c r="T527" s="17">
        <f t="shared" si="1093"/>
        <v>-1.8438673890830125E-07</v>
      </c>
      <c r="U527" s="17">
        <f t="shared" si="1093"/>
        <v>-6.42541059463093E-08</v>
      </c>
      <c r="V527" s="17">
        <f t="shared" si="1093"/>
        <v>-8.80605933815886E-08</v>
      </c>
      <c r="W527" s="17">
        <f aca="true" t="shared" si="1094" ref="W527:AF527">BW177-W427</f>
        <v>-5.753020413992253E-08</v>
      </c>
      <c r="X527" s="17">
        <f t="shared" si="1094"/>
        <v>-2.9846551751688383E-10</v>
      </c>
      <c r="Y527" s="17">
        <f t="shared" si="1094"/>
        <v>0.999999988240274</v>
      </c>
      <c r="Z527" s="17">
        <f t="shared" si="1094"/>
        <v>-1.0988294375864417E-07</v>
      </c>
      <c r="AA527" s="17">
        <f t="shared" si="1094"/>
        <v>-1.2898844650750185E-07</v>
      </c>
      <c r="AB527" s="17">
        <f t="shared" si="1094"/>
        <v>-9.820973510011288E-09</v>
      </c>
      <c r="AC527" s="17">
        <f t="shared" si="1094"/>
        <v>-6.114791019101509E-07</v>
      </c>
      <c r="AD527" s="17">
        <f t="shared" si="1094"/>
        <v>-2.087414784221253E-07</v>
      </c>
      <c r="AE527" s="17">
        <f t="shared" si="1094"/>
        <v>-7.688495078595088E-08</v>
      </c>
      <c r="AF527" s="17">
        <f t="shared" si="1094"/>
        <v>-1.3864727333043507E-07</v>
      </c>
      <c r="AG527" s="17">
        <f aca="true" t="shared" si="1095" ref="AG527:AR527">CG177-AG427</f>
        <v>-1.6487523963958864E-07</v>
      </c>
      <c r="AH527" s="17">
        <f t="shared" si="1095"/>
        <v>-1.4392875176364605E-08</v>
      </c>
      <c r="AI527" s="17">
        <f t="shared" si="1095"/>
        <v>-4.866505202809744E-08</v>
      </c>
      <c r="AJ527" s="17">
        <f t="shared" si="1095"/>
        <v>-1.3444667330387034E-06</v>
      </c>
      <c r="AK527" s="17">
        <f t="shared" si="1095"/>
        <v>-9.723375407039197E-08</v>
      </c>
      <c r="AL527" s="17">
        <f t="shared" si="1095"/>
        <v>-5.297956441055155E-10</v>
      </c>
      <c r="AM527" s="17">
        <f t="shared" si="1095"/>
        <v>-2.787693070027533E-08</v>
      </c>
      <c r="AN527" s="17">
        <f t="shared" si="1095"/>
        <v>-1.5450132564636658E-07</v>
      </c>
      <c r="AO527" s="17">
        <f t="shared" si="1095"/>
        <v>-2.907300509986557E-07</v>
      </c>
      <c r="AP527" s="17">
        <f t="shared" si="1095"/>
        <v>-1.0227625132197408E-07</v>
      </c>
      <c r="AQ527" s="17">
        <f t="shared" si="1095"/>
        <v>-4.797720646125906E-10</v>
      </c>
      <c r="AR527" s="17">
        <f t="shared" si="1095"/>
        <v>-5.756258310803177E-10</v>
      </c>
    </row>
    <row r="528" spans="1:44" ht="10.5" customHeight="1">
      <c r="A528" s="3">
        <f t="shared" si="1083"/>
        <v>24</v>
      </c>
      <c r="B528" s="3" t="str">
        <f t="shared" si="1083"/>
        <v>Grosshandel</v>
      </c>
      <c r="C528" s="17">
        <f aca="true" t="shared" si="1096" ref="C528:L528">BC178-C428</f>
        <v>-2.854697107309212E-06</v>
      </c>
      <c r="D528" s="17">
        <f t="shared" si="1096"/>
        <v>-8.695560145424824E-07</v>
      </c>
      <c r="E528" s="17">
        <f t="shared" si="1096"/>
        <v>-3.486161448102972E-08</v>
      </c>
      <c r="F528" s="17">
        <f t="shared" si="1096"/>
        <v>-2.577210421990188E-07</v>
      </c>
      <c r="G528" s="17">
        <f t="shared" si="1096"/>
        <v>-2.036976325129359E-05</v>
      </c>
      <c r="H528" s="17">
        <f t="shared" si="1096"/>
        <v>-3.795852137735223E-06</v>
      </c>
      <c r="I528" s="17">
        <f t="shared" si="1096"/>
        <v>-4.3002444966880215E-06</v>
      </c>
      <c r="J528" s="17">
        <f t="shared" si="1096"/>
        <v>-1.3806062780919637E-06</v>
      </c>
      <c r="K528" s="17">
        <f t="shared" si="1096"/>
        <v>-3.4653774161618486E-06</v>
      </c>
      <c r="L528" s="17">
        <f t="shared" si="1096"/>
        <v>-4.21563842010233E-06</v>
      </c>
      <c r="M528" s="17">
        <f aca="true" t="shared" si="1097" ref="M528:V528">BM178-M428</f>
        <v>-2.7987434911138945E-06</v>
      </c>
      <c r="N528" s="17">
        <f t="shared" si="1097"/>
        <v>-3.8833854574754184E-06</v>
      </c>
      <c r="O528" s="17">
        <f t="shared" si="1097"/>
        <v>-4.24641068671542E-06</v>
      </c>
      <c r="P528" s="17">
        <f t="shared" si="1097"/>
        <v>-2.0226870973672415E-06</v>
      </c>
      <c r="Q528" s="17">
        <f t="shared" si="1097"/>
        <v>-5.129312060551967E-06</v>
      </c>
      <c r="R528" s="17">
        <f t="shared" si="1097"/>
        <v>-2.7453967996077393E-06</v>
      </c>
      <c r="S528" s="17">
        <f t="shared" si="1097"/>
        <v>-2.8329988167555726E-06</v>
      </c>
      <c r="T528" s="17">
        <f t="shared" si="1097"/>
        <v>-2.939350446872453E-06</v>
      </c>
      <c r="U528" s="17">
        <f t="shared" si="1097"/>
        <v>-2.9484350786850184E-06</v>
      </c>
      <c r="V528" s="17">
        <f t="shared" si="1097"/>
        <v>-2.7248984225474047E-06</v>
      </c>
      <c r="W528" s="17">
        <f aca="true" t="shared" si="1098" ref="W528:AF528">BW178-W428</f>
        <v>-3.2284932569292995E-06</v>
      </c>
      <c r="X528" s="17">
        <f t="shared" si="1098"/>
        <v>-2.2472506688461726E-06</v>
      </c>
      <c r="Y528" s="17">
        <f t="shared" si="1098"/>
        <v>-1.7753604588589104E-06</v>
      </c>
      <c r="Z528" s="17">
        <f t="shared" si="1098"/>
        <v>0.9999967832401783</v>
      </c>
      <c r="AA528" s="17">
        <f t="shared" si="1098"/>
        <v>-6.142927011187395E-07</v>
      </c>
      <c r="AB528" s="17">
        <f t="shared" si="1098"/>
        <v>-2.748746396691798E-06</v>
      </c>
      <c r="AC528" s="17">
        <f t="shared" si="1098"/>
        <v>-1.6516918712786212E-07</v>
      </c>
      <c r="AD528" s="17">
        <f t="shared" si="1098"/>
        <v>-1.9366584648704213E-06</v>
      </c>
      <c r="AE528" s="17">
        <f t="shared" si="1098"/>
        <v>-1.623997559689443E-06</v>
      </c>
      <c r="AF528" s="17">
        <f t="shared" si="1098"/>
        <v>-1.286339531348885E-06</v>
      </c>
      <c r="AG528" s="17">
        <f aca="true" t="shared" si="1099" ref="AG528:AR528">CG178-AG428</f>
        <v>-5.108976981268111E-07</v>
      </c>
      <c r="AH528" s="17">
        <f t="shared" si="1099"/>
        <v>-4.5183203993319286E-08</v>
      </c>
      <c r="AI528" s="17">
        <f t="shared" si="1099"/>
        <v>-2.177783195240305E-07</v>
      </c>
      <c r="AJ528" s="17">
        <f t="shared" si="1099"/>
        <v>-1.0411564403148567E-07</v>
      </c>
      <c r="AK528" s="17">
        <f t="shared" si="1099"/>
        <v>-1.1514132055597529E-06</v>
      </c>
      <c r="AL528" s="17">
        <f t="shared" si="1099"/>
        <v>-4.6304285380827994E-07</v>
      </c>
      <c r="AM528" s="17">
        <f t="shared" si="1099"/>
        <v>-1.4351591091727653E-06</v>
      </c>
      <c r="AN528" s="17">
        <f t="shared" si="1099"/>
        <v>-1.2292420297595422E-06</v>
      </c>
      <c r="AO528" s="17">
        <f t="shared" si="1099"/>
        <v>-6.929559771180373E-07</v>
      </c>
      <c r="AP528" s="17">
        <f t="shared" si="1099"/>
        <v>-1.5181432510944245E-06</v>
      </c>
      <c r="AQ528" s="17">
        <f t="shared" si="1099"/>
        <v>-2.139793704663108E-09</v>
      </c>
      <c r="AR528" s="17">
        <f t="shared" si="1099"/>
        <v>-2.567303560247366E-09</v>
      </c>
    </row>
    <row r="529" spans="1:44" ht="10.5" customHeight="1">
      <c r="A529" s="3">
        <f t="shared" si="1083"/>
        <v>25</v>
      </c>
      <c r="B529" s="3" t="str">
        <f t="shared" si="1083"/>
        <v>Detailhandel</v>
      </c>
      <c r="C529" s="17">
        <f aca="true" t="shared" si="1100" ref="C529:L529">BC179-C429</f>
        <v>-2.610447148843563E-08</v>
      </c>
      <c r="D529" s="17">
        <f t="shared" si="1100"/>
        <v>-2.9394720819771643E-07</v>
      </c>
      <c r="E529" s="17">
        <f t="shared" si="1100"/>
        <v>-9.011407426742893E-09</v>
      </c>
      <c r="F529" s="17">
        <f t="shared" si="1100"/>
        <v>0</v>
      </c>
      <c r="G529" s="17">
        <f t="shared" si="1100"/>
        <v>-4.730888202148649E-06</v>
      </c>
      <c r="H529" s="17">
        <f t="shared" si="1100"/>
        <v>-3.9459117397118254E-06</v>
      </c>
      <c r="I529" s="17">
        <f t="shared" si="1100"/>
        <v>-2.121904780926414E-06</v>
      </c>
      <c r="J529" s="17">
        <f t="shared" si="1100"/>
        <v>-3.8811133093787777E-07</v>
      </c>
      <c r="K529" s="17">
        <f t="shared" si="1100"/>
        <v>-9.916141858930148E-07</v>
      </c>
      <c r="L529" s="17">
        <f t="shared" si="1100"/>
        <v>-1.5422900765336765E-06</v>
      </c>
      <c r="M529" s="17">
        <f aca="true" t="shared" si="1101" ref="M529:V529">BM179-M429</f>
        <v>-2.435231146922845E-06</v>
      </c>
      <c r="N529" s="17">
        <f t="shared" si="1101"/>
        <v>-4.9857611995003425E-06</v>
      </c>
      <c r="O529" s="17">
        <f t="shared" si="1101"/>
        <v>-1.847245134051848E-06</v>
      </c>
      <c r="P529" s="17">
        <f t="shared" si="1101"/>
        <v>-1.0726048697457971E-06</v>
      </c>
      <c r="Q529" s="17">
        <f t="shared" si="1101"/>
        <v>-1.376773122379872E-06</v>
      </c>
      <c r="R529" s="17">
        <f t="shared" si="1101"/>
        <v>-6.280498226503315E-07</v>
      </c>
      <c r="S529" s="17">
        <f t="shared" si="1101"/>
        <v>-9.49360377072743E-07</v>
      </c>
      <c r="T529" s="17">
        <f t="shared" si="1101"/>
        <v>-1.8379684441008093E-06</v>
      </c>
      <c r="U529" s="17">
        <f t="shared" si="1101"/>
        <v>-1.0308655281948962E-06</v>
      </c>
      <c r="V529" s="17">
        <f t="shared" si="1101"/>
        <v>-1.3496607122813223E-06</v>
      </c>
      <c r="W529" s="17">
        <f aca="true" t="shared" si="1102" ref="W529:AF529">BW179-W429</f>
        <v>-1.3737572232326508E-06</v>
      </c>
      <c r="X529" s="17">
        <f t="shared" si="1102"/>
        <v>-2.221430583815448E-06</v>
      </c>
      <c r="Y529" s="17">
        <f t="shared" si="1102"/>
        <v>-2.860062613881988E-06</v>
      </c>
      <c r="Z529" s="17">
        <f t="shared" si="1102"/>
        <v>-3.4645937040532256E-07</v>
      </c>
      <c r="AA529" s="17">
        <f t="shared" si="1102"/>
        <v>0.9999996636975245</v>
      </c>
      <c r="AB529" s="17">
        <f t="shared" si="1102"/>
        <v>-4.835049651632569E-06</v>
      </c>
      <c r="AC529" s="17">
        <f t="shared" si="1102"/>
        <v>-3.0543197211962785E-07</v>
      </c>
      <c r="AD529" s="17">
        <f t="shared" si="1102"/>
        <v>-1.0751001337960816E-06</v>
      </c>
      <c r="AE529" s="17">
        <f t="shared" si="1102"/>
        <v>-6.512152934742749E-07</v>
      </c>
      <c r="AF529" s="17">
        <f t="shared" si="1102"/>
        <v>-7.140876036461557E-07</v>
      </c>
      <c r="AG529" s="17">
        <f aca="true" t="shared" si="1103" ref="AG529:AR529">CG179-AG429</f>
        <v>-2.1149109486976445E-07</v>
      </c>
      <c r="AH529" s="17">
        <f t="shared" si="1103"/>
        <v>-1.2997543554975979E-08</v>
      </c>
      <c r="AI529" s="17">
        <f t="shared" si="1103"/>
        <v>-9.257524554534007E-08</v>
      </c>
      <c r="AJ529" s="17">
        <f t="shared" si="1103"/>
        <v>-6.717236553801565E-08</v>
      </c>
      <c r="AK529" s="17">
        <f t="shared" si="1103"/>
        <v>-6.082381258383941E-07</v>
      </c>
      <c r="AL529" s="17">
        <f t="shared" si="1103"/>
        <v>-2.853945496541375E-07</v>
      </c>
      <c r="AM529" s="17">
        <f t="shared" si="1103"/>
        <v>-3.444184793734317E-07</v>
      </c>
      <c r="AN529" s="17">
        <f t="shared" si="1103"/>
        <v>-1.8079710956445844E-06</v>
      </c>
      <c r="AO529" s="17">
        <f t="shared" si="1103"/>
        <v>-1.4246413246733917E-06</v>
      </c>
      <c r="AP529" s="17">
        <f t="shared" si="1103"/>
        <v>-1.0329977665401594E-05</v>
      </c>
      <c r="AQ529" s="17">
        <f t="shared" si="1103"/>
        <v>-2.1134517520342974E-09</v>
      </c>
      <c r="AR529" s="17">
        <f t="shared" si="1103"/>
        <v>-2.5356987431005372E-09</v>
      </c>
    </row>
    <row r="530" spans="1:44" ht="10.5" customHeight="1">
      <c r="A530" s="3">
        <f t="shared" si="1083"/>
        <v>26</v>
      </c>
      <c r="B530" s="3" t="str">
        <f t="shared" si="1083"/>
        <v>Gastgewerbe</v>
      </c>
      <c r="C530" s="17">
        <f aca="true" t="shared" si="1104" ref="C530:L530">BC180-C430</f>
        <v>-3.11830027587453E-08</v>
      </c>
      <c r="D530" s="17">
        <f t="shared" si="1104"/>
        <v>-1.0875332422076797E-07</v>
      </c>
      <c r="E530" s="17">
        <f t="shared" si="1104"/>
        <v>-1.1425714187333096E-08</v>
      </c>
      <c r="F530" s="17">
        <f t="shared" si="1104"/>
        <v>-1.05583426501588E-07</v>
      </c>
      <c r="G530" s="17">
        <f t="shared" si="1104"/>
        <v>-2.511953662952538E-07</v>
      </c>
      <c r="H530" s="17">
        <f t="shared" si="1104"/>
        <v>-1.2739939523235262E-07</v>
      </c>
      <c r="I530" s="17">
        <f t="shared" si="1104"/>
        <v>-5.17013750570184E-07</v>
      </c>
      <c r="J530" s="17">
        <f t="shared" si="1104"/>
        <v>-2.4982782115345425E-07</v>
      </c>
      <c r="K530" s="17">
        <f t="shared" si="1104"/>
        <v>-4.239383564069363E-07</v>
      </c>
      <c r="L530" s="17">
        <f t="shared" si="1104"/>
        <v>-1.016768912054447E-06</v>
      </c>
      <c r="M530" s="17">
        <f aca="true" t="shared" si="1105" ref="M530:V530">BM180-M430</f>
        <v>-3.161984002110758E-07</v>
      </c>
      <c r="N530" s="17">
        <f t="shared" si="1105"/>
        <v>-5.942555917047755E-07</v>
      </c>
      <c r="O530" s="17">
        <f t="shared" si="1105"/>
        <v>-2.3921668119323635E-07</v>
      </c>
      <c r="P530" s="17">
        <f t="shared" si="1105"/>
        <v>-5.217335335818968E-07</v>
      </c>
      <c r="Q530" s="17">
        <f t="shared" si="1105"/>
        <v>-9.922990849662002E-07</v>
      </c>
      <c r="R530" s="17">
        <f t="shared" si="1105"/>
        <v>-3.6514729649514046E-07</v>
      </c>
      <c r="S530" s="17">
        <f t="shared" si="1105"/>
        <v>-4.917448589626619E-07</v>
      </c>
      <c r="T530" s="17">
        <f t="shared" si="1105"/>
        <v>-3.9744638951647043E-07</v>
      </c>
      <c r="U530" s="17">
        <f t="shared" si="1105"/>
        <v>-2.542066182545358E-07</v>
      </c>
      <c r="V530" s="17">
        <f t="shared" si="1105"/>
        <v>-5.044468894975936E-07</v>
      </c>
      <c r="W530" s="17">
        <f aca="true" t="shared" si="1106" ref="W530:AF530">BW180-W430</f>
        <v>-6.87227025620889E-07</v>
      </c>
      <c r="X530" s="17">
        <f t="shared" si="1106"/>
        <v>-1.1272042676985585E-07</v>
      </c>
      <c r="Y530" s="17">
        <f t="shared" si="1106"/>
        <v>-1.849242450388966E-08</v>
      </c>
      <c r="Z530" s="17">
        <f t="shared" si="1106"/>
        <v>-1.793597792220928E-06</v>
      </c>
      <c r="AA530" s="17">
        <f t="shared" si="1106"/>
        <v>-1.2407461337317207E-07</v>
      </c>
      <c r="AB530" s="17">
        <f t="shared" si="1106"/>
        <v>0.9999998240238743</v>
      </c>
      <c r="AC530" s="17">
        <f t="shared" si="1106"/>
        <v>-2.6474475120822032E-08</v>
      </c>
      <c r="AD530" s="17">
        <f t="shared" si="1106"/>
        <v>-4.709921216436978E-06</v>
      </c>
      <c r="AE530" s="17">
        <f t="shared" si="1106"/>
        <v>-2.091058242731609E-06</v>
      </c>
      <c r="AF530" s="17">
        <f t="shared" si="1106"/>
        <v>-3.1283563726591468E-06</v>
      </c>
      <c r="AG530" s="17">
        <f aca="true" t="shared" si="1107" ref="AG530:AR530">CG180-AG430</f>
        <v>-5.4864711506997585E-08</v>
      </c>
      <c r="AH530" s="17">
        <f t="shared" si="1107"/>
        <v>-1.2022317261186017E-07</v>
      </c>
      <c r="AI530" s="17">
        <f t="shared" si="1107"/>
        <v>-1.6285820997561454E-07</v>
      </c>
      <c r="AJ530" s="17">
        <f t="shared" si="1107"/>
        <v>-8.578187540592408E-08</v>
      </c>
      <c r="AK530" s="17">
        <f t="shared" si="1107"/>
        <v>-6.23307266086606E-07</v>
      </c>
      <c r="AL530" s="17">
        <f t="shared" si="1107"/>
        <v>-6.197194280447652E-07</v>
      </c>
      <c r="AM530" s="17">
        <f t="shared" si="1107"/>
        <v>-4.141122773931348E-08</v>
      </c>
      <c r="AN530" s="17">
        <f t="shared" si="1107"/>
        <v>-3.451886232728374E-07</v>
      </c>
      <c r="AO530" s="17">
        <f t="shared" si="1107"/>
        <v>-2.141570969821609E-07</v>
      </c>
      <c r="AP530" s="17">
        <f t="shared" si="1107"/>
        <v>-3.087869954054783E-07</v>
      </c>
      <c r="AQ530" s="17">
        <f t="shared" si="1107"/>
        <v>-9.229274861282548E-10</v>
      </c>
      <c r="AR530" s="17">
        <f t="shared" si="1107"/>
        <v>-1.107319371873873E-09</v>
      </c>
    </row>
    <row r="531" spans="1:44" ht="10.5" customHeight="1">
      <c r="A531" s="3">
        <f t="shared" si="1083"/>
        <v>27</v>
      </c>
      <c r="B531" s="3" t="str">
        <f t="shared" si="1083"/>
        <v>Bahnen Schiffe</v>
      </c>
      <c r="C531" s="17">
        <f aca="true" t="shared" si="1108" ref="C531:L531">BC181-C431</f>
        <v>-0.0003335285133270574</v>
      </c>
      <c r="D531" s="17">
        <f t="shared" si="1108"/>
        <v>-0.00016546899716223662</v>
      </c>
      <c r="E531" s="17">
        <f t="shared" si="1108"/>
        <v>-0.0007099521918999576</v>
      </c>
      <c r="F531" s="17">
        <f t="shared" si="1108"/>
        <v>-0.00021970437043301028</v>
      </c>
      <c r="G531" s="17">
        <f t="shared" si="1108"/>
        <v>-0.002256648061935392</v>
      </c>
      <c r="H531" s="17">
        <f t="shared" si="1108"/>
        <v>-0.0007410252903632329</v>
      </c>
      <c r="I531" s="17">
        <f t="shared" si="1108"/>
        <v>-0.0003577518860333325</v>
      </c>
      <c r="J531" s="17">
        <f t="shared" si="1108"/>
        <v>-0.00046417323677848865</v>
      </c>
      <c r="K531" s="17">
        <f t="shared" si="1108"/>
        <v>-0.00018711571428971842</v>
      </c>
      <c r="L531" s="17">
        <f t="shared" si="1108"/>
        <v>-0.00014910071698879114</v>
      </c>
      <c r="M531" s="17">
        <f aca="true" t="shared" si="1109" ref="M531:V531">BM181-M431</f>
        <v>-0.00022312379461885188</v>
      </c>
      <c r="N531" s="17">
        <f t="shared" si="1109"/>
        <v>-6.846867466192037E-05</v>
      </c>
      <c r="O531" s="17">
        <f t="shared" si="1109"/>
        <v>-0.0005847441583468599</v>
      </c>
      <c r="P531" s="17">
        <f t="shared" si="1109"/>
        <v>-0.0005119204725054505</v>
      </c>
      <c r="Q531" s="17">
        <f t="shared" si="1109"/>
        <v>-0.00024571841512489726</v>
      </c>
      <c r="R531" s="17">
        <f t="shared" si="1109"/>
        <v>-0.00040808855541955684</v>
      </c>
      <c r="S531" s="17">
        <f t="shared" si="1109"/>
        <v>-0.00012915573165775166</v>
      </c>
      <c r="T531" s="17">
        <f t="shared" si="1109"/>
        <v>-0.0005663593704496343</v>
      </c>
      <c r="U531" s="17">
        <f t="shared" si="1109"/>
        <v>-0.0007065785739283164</v>
      </c>
      <c r="V531" s="17">
        <f t="shared" si="1109"/>
        <v>-2.5021187823262084E-05</v>
      </c>
      <c r="W531" s="17">
        <f aca="true" t="shared" si="1110" ref="W531:AF531">BW181-W431</f>
        <v>-0.00011908984286746647</v>
      </c>
      <c r="X531" s="17">
        <f t="shared" si="1110"/>
        <v>-0.0001529776188554697</v>
      </c>
      <c r="Y531" s="17">
        <f t="shared" si="1110"/>
        <v>-7.604879632699782E-05</v>
      </c>
      <c r="Z531" s="17">
        <f t="shared" si="1110"/>
        <v>-0.0009513154129524772</v>
      </c>
      <c r="AA531" s="17">
        <f t="shared" si="1110"/>
        <v>-0.00018889319485583308</v>
      </c>
      <c r="AB531" s="17">
        <f t="shared" si="1110"/>
        <v>-3.831772116574575E-05</v>
      </c>
      <c r="AC531" s="17">
        <f t="shared" si="1110"/>
        <v>0.99325231753754</v>
      </c>
      <c r="AD531" s="17">
        <f t="shared" si="1110"/>
        <v>-0.0023348542924199627</v>
      </c>
      <c r="AE531" s="17">
        <f t="shared" si="1110"/>
        <v>-0.0007689051160414884</v>
      </c>
      <c r="AF531" s="17">
        <f t="shared" si="1110"/>
        <v>-0.0015508234573928367</v>
      </c>
      <c r="AG531" s="17">
        <f aca="true" t="shared" si="1111" ref="AG531:AR531">CG181-AG431</f>
        <v>-0.001404389347855525</v>
      </c>
      <c r="AH531" s="17">
        <f t="shared" si="1111"/>
        <v>-5.328759055221131E-05</v>
      </c>
      <c r="AI531" s="17">
        <f t="shared" si="1111"/>
        <v>-0.00013547520655250153</v>
      </c>
      <c r="AJ531" s="17">
        <f t="shared" si="1111"/>
        <v>-1.606061278771385E-06</v>
      </c>
      <c r="AK531" s="17">
        <f t="shared" si="1111"/>
        <v>-6.480048691381081E-05</v>
      </c>
      <c r="AL531" s="17">
        <f t="shared" si="1111"/>
        <v>-2.6887040170530956E-05</v>
      </c>
      <c r="AM531" s="17">
        <f t="shared" si="1111"/>
        <v>-3.218039301308851E-05</v>
      </c>
      <c r="AN531" s="17">
        <f t="shared" si="1111"/>
        <v>-0.00015109199992822576</v>
      </c>
      <c r="AO531" s="17">
        <f t="shared" si="1111"/>
        <v>-0.00016830928897718133</v>
      </c>
      <c r="AP531" s="17">
        <f t="shared" si="1111"/>
        <v>-0.00024140580786427738</v>
      </c>
      <c r="AQ531" s="17">
        <f t="shared" si="1111"/>
        <v>-1.055499582037952E-06</v>
      </c>
      <c r="AR531" s="17">
        <f t="shared" si="1111"/>
        <v>-1.266378076026854E-06</v>
      </c>
    </row>
    <row r="532" spans="1:44" ht="10.5" customHeight="1">
      <c r="A532" s="3">
        <f t="shared" si="1083"/>
        <v>28</v>
      </c>
      <c r="B532" s="3" t="str">
        <f t="shared" si="1083"/>
        <v>OeV Agglomer</v>
      </c>
      <c r="C532" s="17">
        <f aca="true" t="shared" si="1112" ref="C532:L532">BC182-C432</f>
        <v>-8.510632630291899E-06</v>
      </c>
      <c r="D532" s="17">
        <f t="shared" si="1112"/>
        <v>-7.145014641746812E-06</v>
      </c>
      <c r="E532" s="17">
        <f t="shared" si="1112"/>
        <v>-7.1298246034374725E-06</v>
      </c>
      <c r="F532" s="17">
        <f t="shared" si="1112"/>
        <v>-7.4548879521576005E-06</v>
      </c>
      <c r="G532" s="17">
        <f t="shared" si="1112"/>
        <v>-8.798227880590377E-06</v>
      </c>
      <c r="H532" s="17">
        <f t="shared" si="1112"/>
        <v>-8.849730333369328E-06</v>
      </c>
      <c r="I532" s="17">
        <f t="shared" si="1112"/>
        <v>-8.891673168273228E-06</v>
      </c>
      <c r="J532" s="17">
        <f t="shared" si="1112"/>
        <v>-8.746521243272017E-06</v>
      </c>
      <c r="K532" s="17">
        <f t="shared" si="1112"/>
        <v>-8.882271552969048E-06</v>
      </c>
      <c r="L532" s="17">
        <f t="shared" si="1112"/>
        <v>-9.033170267576886E-06</v>
      </c>
      <c r="M532" s="17">
        <f aca="true" t="shared" si="1113" ref="M532:V532">BM182-M432</f>
        <v>-8.021376193911595E-06</v>
      </c>
      <c r="N532" s="17">
        <f t="shared" si="1113"/>
        <v>-8.748438896228577E-06</v>
      </c>
      <c r="O532" s="17">
        <f t="shared" si="1113"/>
        <v>-9.0047586010069E-06</v>
      </c>
      <c r="P532" s="17">
        <f t="shared" si="1113"/>
        <v>-9.069494560679235E-06</v>
      </c>
      <c r="Q532" s="17">
        <f t="shared" si="1113"/>
        <v>-8.97533244510836E-06</v>
      </c>
      <c r="R532" s="17">
        <f t="shared" si="1113"/>
        <v>-8.866127167454357E-06</v>
      </c>
      <c r="S532" s="17">
        <f t="shared" si="1113"/>
        <v>-8.879285772375933E-06</v>
      </c>
      <c r="T532" s="17">
        <f t="shared" si="1113"/>
        <v>-8.67480822200215E-06</v>
      </c>
      <c r="U532" s="17">
        <f t="shared" si="1113"/>
        <v>-8.704552350576054E-06</v>
      </c>
      <c r="V532" s="17">
        <f t="shared" si="1113"/>
        <v>-9.206129028567957E-06</v>
      </c>
      <c r="W532" s="17">
        <f aca="true" t="shared" si="1114" ref="W532:AF532">BW182-W432</f>
        <v>-9.053741841673697E-06</v>
      </c>
      <c r="X532" s="17">
        <f t="shared" si="1114"/>
        <v>-8.057474827380235E-06</v>
      </c>
      <c r="Y532" s="17">
        <f t="shared" si="1114"/>
        <v>-8.263180369572107E-06</v>
      </c>
      <c r="Z532" s="17">
        <f t="shared" si="1114"/>
        <v>-8.299226752453844E-06</v>
      </c>
      <c r="AA532" s="17">
        <f t="shared" si="1114"/>
        <v>-8.934154344024467E-06</v>
      </c>
      <c r="AB532" s="17">
        <f t="shared" si="1114"/>
        <v>-8.621920829156379E-06</v>
      </c>
      <c r="AC532" s="17">
        <f t="shared" si="1114"/>
        <v>-8.918967327026556E-06</v>
      </c>
      <c r="AD532" s="17">
        <f t="shared" si="1114"/>
        <v>0.9989271734820221</v>
      </c>
      <c r="AE532" s="17">
        <f t="shared" si="1114"/>
        <v>-1.9004910666960233E-05</v>
      </c>
      <c r="AF532" s="17">
        <f t="shared" si="1114"/>
        <v>-2.7870739540932442E-05</v>
      </c>
      <c r="AG532" s="17">
        <f aca="true" t="shared" si="1115" ref="AG532:AR532">CG182-AG432</f>
        <v>-1.10769907575535E-05</v>
      </c>
      <c r="AH532" s="17">
        <f t="shared" si="1115"/>
        <v>-1.0388030307032494E-05</v>
      </c>
      <c r="AI532" s="17">
        <f t="shared" si="1115"/>
        <v>-1.0793948096177221E-05</v>
      </c>
      <c r="AJ532" s="17">
        <f t="shared" si="1115"/>
        <v>-9.19960691053847E-06</v>
      </c>
      <c r="AK532" s="17">
        <f t="shared" si="1115"/>
        <v>-9.505512021403506E-06</v>
      </c>
      <c r="AL532" s="17">
        <f t="shared" si="1115"/>
        <v>-1.1041153504039463E-05</v>
      </c>
      <c r="AM532" s="17">
        <f t="shared" si="1115"/>
        <v>-1.0742869249685276E-05</v>
      </c>
      <c r="AN532" s="17">
        <f t="shared" si="1115"/>
        <v>-1.0666102008382633E-05</v>
      </c>
      <c r="AO532" s="17">
        <f t="shared" si="1115"/>
        <v>-1.0848186187448219E-05</v>
      </c>
      <c r="AP532" s="17">
        <f t="shared" si="1115"/>
        <v>-1.0700579888886683E-05</v>
      </c>
      <c r="AQ532" s="17">
        <f t="shared" si="1115"/>
        <v>-2.335339424952671E-07</v>
      </c>
      <c r="AR532" s="17">
        <f t="shared" si="1115"/>
        <v>-2.801917403066186E-07</v>
      </c>
    </row>
    <row r="533" spans="1:44" ht="10.5" customHeight="1">
      <c r="A533" s="3">
        <f t="shared" si="1083"/>
        <v>29</v>
      </c>
      <c r="B533" s="3" t="str">
        <f t="shared" si="1083"/>
        <v>Str inkl Werkv</v>
      </c>
      <c r="C533" s="17">
        <f aca="true" t="shared" si="1116" ref="C533:L533">BC183-C433</f>
        <v>-0.0020958670699500947</v>
      </c>
      <c r="D533" s="17">
        <f t="shared" si="1116"/>
        <v>-0.00011338880673304093</v>
      </c>
      <c r="E533" s="17">
        <f t="shared" si="1116"/>
        <v>-0.00016701859988613402</v>
      </c>
      <c r="F533" s="17">
        <f t="shared" si="1116"/>
        <v>-0.002050497210852215</v>
      </c>
      <c r="G533" s="17">
        <f t="shared" si="1116"/>
        <v>-0.00022767950325610291</v>
      </c>
      <c r="H533" s="17">
        <f t="shared" si="1116"/>
        <v>-0.0010915269806330641</v>
      </c>
      <c r="I533" s="17">
        <f t="shared" si="1116"/>
        <v>-0.00016652443793610023</v>
      </c>
      <c r="J533" s="17">
        <f t="shared" si="1116"/>
        <v>-8.69292699621232E-05</v>
      </c>
      <c r="K533" s="17">
        <f t="shared" si="1116"/>
        <v>-0.0007128499293044624</v>
      </c>
      <c r="L533" s="17">
        <f t="shared" si="1116"/>
        <v>-0.00010114809754906318</v>
      </c>
      <c r="M533" s="17">
        <f aca="true" t="shared" si="1117" ref="M533:V533">BM183-M433</f>
        <v>-0.005776460138921116</v>
      </c>
      <c r="N533" s="17">
        <f t="shared" si="1117"/>
        <v>-0.0008226687682595186</v>
      </c>
      <c r="O533" s="17">
        <f t="shared" si="1117"/>
        <v>-0.0002579701234670475</v>
      </c>
      <c r="P533" s="17">
        <f t="shared" si="1117"/>
        <v>-0.0001482580185687927</v>
      </c>
      <c r="Q533" s="17">
        <f t="shared" si="1117"/>
        <v>-0.0006365730323918162</v>
      </c>
      <c r="R533" s="17">
        <f t="shared" si="1117"/>
        <v>-0.0004167226113099124</v>
      </c>
      <c r="S533" s="17">
        <f t="shared" si="1117"/>
        <v>-0.0003727659687406407</v>
      </c>
      <c r="T533" s="17">
        <f t="shared" si="1117"/>
        <v>-0.00017680084261140514</v>
      </c>
      <c r="U533" s="17">
        <f t="shared" si="1117"/>
        <v>-0.0014124057370704978</v>
      </c>
      <c r="V533" s="17">
        <f t="shared" si="1117"/>
        <v>-0.0006062444593893305</v>
      </c>
      <c r="W533" s="17">
        <f aca="true" t="shared" si="1118" ref="W533:AF533">BW183-W433</f>
        <v>-0.00036563329455736263</v>
      </c>
      <c r="X533" s="17">
        <f t="shared" si="1118"/>
        <v>-0.0029143764919866743</v>
      </c>
      <c r="Y533" s="17">
        <f t="shared" si="1118"/>
        <v>-0.0026309248212539093</v>
      </c>
      <c r="Z533" s="17">
        <f t="shared" si="1118"/>
        <v>-0.002503700475298115</v>
      </c>
      <c r="AA533" s="17">
        <f t="shared" si="1118"/>
        <v>-7.71097635020992E-05</v>
      </c>
      <c r="AB533" s="17">
        <f t="shared" si="1118"/>
        <v>-0.0014178106198706466</v>
      </c>
      <c r="AC533" s="17">
        <f t="shared" si="1118"/>
        <v>-6.967720024863545E-05</v>
      </c>
      <c r="AD533" s="17">
        <f t="shared" si="1118"/>
        <v>-0.0017187502508938391</v>
      </c>
      <c r="AE533" s="17">
        <f t="shared" si="1118"/>
        <v>0.996000990286156</v>
      </c>
      <c r="AF533" s="17">
        <f t="shared" si="1118"/>
        <v>-0.00012908120216786523</v>
      </c>
      <c r="AG533" s="17">
        <f aca="true" t="shared" si="1119" ref="AG533:AR533">CG183-AG433</f>
        <v>-8.184723736759776E-05</v>
      </c>
      <c r="AH533" s="17">
        <f t="shared" si="1119"/>
        <v>-4.257475646103982E-05</v>
      </c>
      <c r="AI533" s="17">
        <f t="shared" si="1119"/>
        <v>-7.11334985801486E-05</v>
      </c>
      <c r="AJ533" s="17">
        <f t="shared" si="1119"/>
        <v>-3.9825351765662306E-05</v>
      </c>
      <c r="AK533" s="17">
        <f t="shared" si="1119"/>
        <v>-0.00030063015674232954</v>
      </c>
      <c r="AL533" s="17">
        <f t="shared" si="1119"/>
        <v>-6.781046349529774E-05</v>
      </c>
      <c r="AM533" s="17">
        <f t="shared" si="1119"/>
        <v>-0.00027769933930001946</v>
      </c>
      <c r="AN533" s="17">
        <f t="shared" si="1119"/>
        <v>-0.00010701508108523985</v>
      </c>
      <c r="AO533" s="17">
        <f t="shared" si="1119"/>
        <v>-0.00012567789226335804</v>
      </c>
      <c r="AP533" s="17">
        <f t="shared" si="1119"/>
        <v>-0.00016300232447054473</v>
      </c>
      <c r="AQ533" s="17">
        <f t="shared" si="1119"/>
        <v>-1.052004207897026E-06</v>
      </c>
      <c r="AR533" s="17">
        <f t="shared" si="1119"/>
        <v>-1.262184360316391E-06</v>
      </c>
    </row>
    <row r="534" spans="1:44" ht="10.5" customHeight="1">
      <c r="A534" s="3">
        <f t="shared" si="1083"/>
        <v>30</v>
      </c>
      <c r="B534" s="3" t="str">
        <f t="shared" si="1083"/>
        <v>Luftfahrt Rohrl</v>
      </c>
      <c r="C534" s="17">
        <f aca="true" t="shared" si="1120" ref="C534:L534">BC184-C434</f>
        <v>-0.0002355927477150652</v>
      </c>
      <c r="D534" s="17">
        <f t="shared" si="1120"/>
        <v>-0.00011488247292922173</v>
      </c>
      <c r="E534" s="17">
        <f t="shared" si="1120"/>
        <v>-0.00016921872919316825</v>
      </c>
      <c r="F534" s="17">
        <f t="shared" si="1120"/>
        <v>-0.002077508328240769</v>
      </c>
      <c r="G534" s="17">
        <f t="shared" si="1120"/>
        <v>-0.00013222729642664897</v>
      </c>
      <c r="H534" s="17">
        <f t="shared" si="1120"/>
        <v>-0.0005227410988241244</v>
      </c>
      <c r="I534" s="17">
        <f t="shared" si="1120"/>
        <v>-9.919206830521918E-05</v>
      </c>
      <c r="J534" s="17">
        <f t="shared" si="1120"/>
        <v>-5.608522705938031E-05</v>
      </c>
      <c r="K534" s="17">
        <f t="shared" si="1120"/>
        <v>-0.0004881493854581216</v>
      </c>
      <c r="L534" s="17">
        <f t="shared" si="1120"/>
        <v>-6.228989865429956E-05</v>
      </c>
      <c r="M534" s="17">
        <f aca="true" t="shared" si="1121" ref="M534:V534">BM184-M434</f>
        <v>-0.0024986246527891765</v>
      </c>
      <c r="N534" s="17">
        <f t="shared" si="1121"/>
        <v>-0.00037722521085434616</v>
      </c>
      <c r="O534" s="17">
        <f t="shared" si="1121"/>
        <v>-0.00016536937146609956</v>
      </c>
      <c r="P534" s="17">
        <f t="shared" si="1121"/>
        <v>-9.524966584814158E-05</v>
      </c>
      <c r="Q534" s="17">
        <f t="shared" si="1121"/>
        <v>-0.0002546517215945853</v>
      </c>
      <c r="R534" s="17">
        <f t="shared" si="1121"/>
        <v>-0.0001327270156530764</v>
      </c>
      <c r="S534" s="17">
        <f t="shared" si="1121"/>
        <v>-0.000221228461398516</v>
      </c>
      <c r="T534" s="17">
        <f t="shared" si="1121"/>
        <v>-0.0001079773199928165</v>
      </c>
      <c r="U534" s="17">
        <f t="shared" si="1121"/>
        <v>-0.00040604316033656057</v>
      </c>
      <c r="V534" s="17">
        <f t="shared" si="1121"/>
        <v>-0.0003615042071342288</v>
      </c>
      <c r="W534" s="17">
        <f aca="true" t="shared" si="1122" ref="W534:AF534">BW184-W434</f>
        <v>-0.00022095081950406612</v>
      </c>
      <c r="X534" s="17">
        <f t="shared" si="1122"/>
        <v>-0.0001100195181992907</v>
      </c>
      <c r="Y534" s="17">
        <f t="shared" si="1122"/>
        <v>-0.00010139176827964802</v>
      </c>
      <c r="Z534" s="17">
        <f t="shared" si="1122"/>
        <v>-0.0004252140538772084</v>
      </c>
      <c r="AA534" s="17">
        <f t="shared" si="1122"/>
        <v>-4.951490023645058E-05</v>
      </c>
      <c r="AB534" s="17">
        <f t="shared" si="1122"/>
        <v>-0.00022088983560407784</v>
      </c>
      <c r="AC534" s="17">
        <f t="shared" si="1122"/>
        <v>-4.597012763515698E-05</v>
      </c>
      <c r="AD534" s="17">
        <f t="shared" si="1122"/>
        <v>-0.0001380475790000283</v>
      </c>
      <c r="AE534" s="17">
        <f t="shared" si="1122"/>
        <v>-0.00013973299938191994</v>
      </c>
      <c r="AF534" s="17">
        <f t="shared" si="1122"/>
        <v>0.9818745951983149</v>
      </c>
      <c r="AG534" s="17">
        <f aca="true" t="shared" si="1123" ref="AG534:AR534">CG184-AG434</f>
        <v>-5.497809270925931E-05</v>
      </c>
      <c r="AH534" s="17">
        <f t="shared" si="1123"/>
        <v>-0.00015748041250433336</v>
      </c>
      <c r="AI534" s="17">
        <f t="shared" si="1123"/>
        <v>-0.00048508652246977493</v>
      </c>
      <c r="AJ534" s="17">
        <f t="shared" si="1123"/>
        <v>-8.730430312695561E-05</v>
      </c>
      <c r="AK534" s="17">
        <f t="shared" si="1123"/>
        <v>-0.00022305812080198622</v>
      </c>
      <c r="AL534" s="17">
        <f t="shared" si="1123"/>
        <v>-0.0004619814385198061</v>
      </c>
      <c r="AM534" s="17">
        <f t="shared" si="1123"/>
        <v>-0.0005625406036343648</v>
      </c>
      <c r="AN534" s="17">
        <f t="shared" si="1123"/>
        <v>-0.0011292486894261343</v>
      </c>
      <c r="AO534" s="17">
        <f t="shared" si="1123"/>
        <v>-0.0002491033858995251</v>
      </c>
      <c r="AP534" s="17">
        <f t="shared" si="1123"/>
        <v>-0.0001064771922540961</v>
      </c>
      <c r="AQ534" s="17">
        <f t="shared" si="1123"/>
        <v>-2.9193507695953036E-06</v>
      </c>
      <c r="AR534" s="17">
        <f t="shared" si="1123"/>
        <v>-3.5026085028944E-06</v>
      </c>
    </row>
    <row r="535" spans="1:44" ht="10.5" customHeight="1">
      <c r="A535" s="3">
        <f t="shared" si="1083"/>
        <v>31</v>
      </c>
      <c r="B535" s="3" t="str">
        <f t="shared" si="1083"/>
        <v>PTT Nachricht</v>
      </c>
      <c r="C535" s="17">
        <f aca="true" t="shared" si="1124" ref="C535:L535">BC185-C435</f>
        <v>-9.915749244667407E-05</v>
      </c>
      <c r="D535" s="17">
        <f t="shared" si="1124"/>
        <v>-0.00035213046172717145</v>
      </c>
      <c r="E535" s="17">
        <f t="shared" si="1124"/>
        <v>-5.431822813325315E-06</v>
      </c>
      <c r="F535" s="17">
        <f t="shared" si="1124"/>
        <v>-0.0002060625133035596</v>
      </c>
      <c r="G535" s="17">
        <f t="shared" si="1124"/>
        <v>-0.0004072180485482197</v>
      </c>
      <c r="H535" s="17">
        <f t="shared" si="1124"/>
        <v>-0.00023915705758350495</v>
      </c>
      <c r="I535" s="17">
        <f t="shared" si="1124"/>
        <v>-0.0005367932682257617</v>
      </c>
      <c r="J535" s="17">
        <f t="shared" si="1124"/>
        <v>-2.8033624782994798E-05</v>
      </c>
      <c r="K535" s="17">
        <f t="shared" si="1124"/>
        <v>-0.0004366831691698604</v>
      </c>
      <c r="L535" s="17">
        <f t="shared" si="1124"/>
        <v>-0.000749127610923553</v>
      </c>
      <c r="M535" s="17">
        <f aca="true" t="shared" si="1125" ref="M535:V535">BM185-M435</f>
        <v>-0.00024175819019029405</v>
      </c>
      <c r="N535" s="17">
        <f t="shared" si="1125"/>
        <v>-0.0005657432393975693</v>
      </c>
      <c r="O535" s="17">
        <f t="shared" si="1125"/>
        <v>-0.0003689688562709412</v>
      </c>
      <c r="P535" s="17">
        <f t="shared" si="1125"/>
        <v>-0.0005665924788359219</v>
      </c>
      <c r="Q535" s="17">
        <f t="shared" si="1125"/>
        <v>-0.001209249896473883</v>
      </c>
      <c r="R535" s="17">
        <f t="shared" si="1125"/>
        <v>-0.000534006576407365</v>
      </c>
      <c r="S535" s="17">
        <f t="shared" si="1125"/>
        <v>-0.0005020677079304217</v>
      </c>
      <c r="T535" s="17">
        <f t="shared" si="1125"/>
        <v>-0.0002587930247426208</v>
      </c>
      <c r="U535" s="17">
        <f t="shared" si="1125"/>
        <v>-0.0002132327104364543</v>
      </c>
      <c r="V535" s="17">
        <f t="shared" si="1125"/>
        <v>-0.0003826240346951575</v>
      </c>
      <c r="W535" s="17">
        <f aca="true" t="shared" si="1126" ref="W535:AF535">BW185-W435</f>
        <v>-0.0005882162973702738</v>
      </c>
      <c r="X535" s="17">
        <f t="shared" si="1126"/>
        <v>-0.00028600976291511026</v>
      </c>
      <c r="Y535" s="17">
        <f t="shared" si="1126"/>
        <v>-0.00044266258990829845</v>
      </c>
      <c r="Z535" s="17">
        <f t="shared" si="1126"/>
        <v>-0.0009712555448941026</v>
      </c>
      <c r="AA535" s="17">
        <f t="shared" si="1126"/>
        <v>-0.0009320487884305734</v>
      </c>
      <c r="AB535" s="17">
        <f t="shared" si="1126"/>
        <v>-0.000862316469101807</v>
      </c>
      <c r="AC535" s="17">
        <f t="shared" si="1126"/>
        <v>-9.89338255360502E-05</v>
      </c>
      <c r="AD535" s="17">
        <f t="shared" si="1126"/>
        <v>-0.0016607722416826984</v>
      </c>
      <c r="AE535" s="17">
        <f t="shared" si="1126"/>
        <v>-0.0004077008443148976</v>
      </c>
      <c r="AF535" s="17">
        <f t="shared" si="1126"/>
        <v>-0.0011030943378993253</v>
      </c>
      <c r="AG535" s="17">
        <f aca="true" t="shared" si="1127" ref="AG535:AR535">CG185-AG435</f>
        <v>0.9931150699934923</v>
      </c>
      <c r="AH535" s="17">
        <f t="shared" si="1127"/>
        <v>-0.0003431416058283632</v>
      </c>
      <c r="AI535" s="17">
        <f t="shared" si="1127"/>
        <v>-0.001249310869368228</v>
      </c>
      <c r="AJ535" s="17">
        <f t="shared" si="1127"/>
        <v>-4.2394136549059814E-05</v>
      </c>
      <c r="AK535" s="17">
        <f t="shared" si="1127"/>
        <v>-0.00043990302381347014</v>
      </c>
      <c r="AL535" s="17">
        <f t="shared" si="1127"/>
        <v>-0.0009428150356237729</v>
      </c>
      <c r="AM535" s="17">
        <f t="shared" si="1127"/>
        <v>-0.0004593688463130617</v>
      </c>
      <c r="AN535" s="17">
        <f t="shared" si="1127"/>
        <v>-0.0004380098535480931</v>
      </c>
      <c r="AO535" s="17">
        <f t="shared" si="1127"/>
        <v>-0.0005381746788989114</v>
      </c>
      <c r="AP535" s="17">
        <f t="shared" si="1127"/>
        <v>-0.0004686173294405975</v>
      </c>
      <c r="AQ535" s="17">
        <f t="shared" si="1127"/>
        <v>-1.1043459804803703E-06</v>
      </c>
      <c r="AR535" s="17">
        <f t="shared" si="1127"/>
        <v>-1.3249835071734167E-06</v>
      </c>
    </row>
    <row r="536" spans="1:44" ht="10.5" customHeight="1">
      <c r="A536" s="3">
        <f t="shared" si="1083"/>
        <v>32</v>
      </c>
      <c r="B536" s="3" t="str">
        <f t="shared" si="1083"/>
        <v>Banken</v>
      </c>
      <c r="C536" s="17">
        <f aca="true" t="shared" si="1128" ref="C536:L536">BC186-C436</f>
        <v>-5.883833270884062E-07</v>
      </c>
      <c r="D536" s="17">
        <f t="shared" si="1128"/>
        <v>-1.34702946790592E-06</v>
      </c>
      <c r="E536" s="17">
        <f t="shared" si="1128"/>
        <v>-4.636255148239747E-07</v>
      </c>
      <c r="F536" s="17">
        <f t="shared" si="1128"/>
        <v>-4.775069566278405E-07</v>
      </c>
      <c r="G536" s="17">
        <f t="shared" si="1128"/>
        <v>-9.987842317364862E-07</v>
      </c>
      <c r="H536" s="17">
        <f t="shared" si="1128"/>
        <v>-5.369883921960113E-07</v>
      </c>
      <c r="I536" s="17">
        <f t="shared" si="1128"/>
        <v>-6.507796563126737E-07</v>
      </c>
      <c r="J536" s="17">
        <f t="shared" si="1128"/>
        <v>0</v>
      </c>
      <c r="K536" s="17">
        <f t="shared" si="1128"/>
        <v>-1.1429389873344742E-06</v>
      </c>
      <c r="L536" s="17">
        <f t="shared" si="1128"/>
        <v>-1.9532006983569426E-06</v>
      </c>
      <c r="M536" s="17">
        <f aca="true" t="shared" si="1129" ref="M536:V536">BM186-M436</f>
        <v>-8.952234208119732E-07</v>
      </c>
      <c r="N536" s="17">
        <f t="shared" si="1129"/>
        <v>-1.1232756214689393E-06</v>
      </c>
      <c r="O536" s="17">
        <f t="shared" si="1129"/>
        <v>-6.607854031601665E-07</v>
      </c>
      <c r="P536" s="17">
        <f t="shared" si="1129"/>
        <v>-7.757858843411327E-07</v>
      </c>
      <c r="Q536" s="17">
        <f t="shared" si="1129"/>
        <v>-1.5042576388206775E-06</v>
      </c>
      <c r="R536" s="17">
        <f t="shared" si="1129"/>
        <v>-4.642693234712575E-07</v>
      </c>
      <c r="S536" s="17">
        <f t="shared" si="1129"/>
        <v>-7.337087294504364E-07</v>
      </c>
      <c r="T536" s="17">
        <f t="shared" si="1129"/>
        <v>-8.78068435248654E-07</v>
      </c>
      <c r="U536" s="17">
        <f t="shared" si="1129"/>
        <v>-4.224225531577837E-07</v>
      </c>
      <c r="V536" s="17">
        <f t="shared" si="1129"/>
        <v>-9.682170274167564E-07</v>
      </c>
      <c r="W536" s="17">
        <f aca="true" t="shared" si="1130" ref="W536:AF536">BW186-W436</f>
        <v>-1.360430401099433E-06</v>
      </c>
      <c r="X536" s="17">
        <f t="shared" si="1130"/>
        <v>-9.342696838055621E-07</v>
      </c>
      <c r="Y536" s="17">
        <f t="shared" si="1130"/>
        <v>-5.269599032278029E-07</v>
      </c>
      <c r="Z536" s="17">
        <f t="shared" si="1130"/>
        <v>-4.595336132913753E-06</v>
      </c>
      <c r="AA536" s="17">
        <f t="shared" si="1130"/>
        <v>-2.017690899038463E-06</v>
      </c>
      <c r="AB536" s="17">
        <f t="shared" si="1130"/>
        <v>-2.680286649173699E-06</v>
      </c>
      <c r="AC536" s="17">
        <f t="shared" si="1130"/>
        <v>-1.906543089385386E-07</v>
      </c>
      <c r="AD536" s="17">
        <f t="shared" si="1130"/>
        <v>-1.1248770040397587E-06</v>
      </c>
      <c r="AE536" s="17">
        <f t="shared" si="1130"/>
        <v>-5.177024883572749E-07</v>
      </c>
      <c r="AF536" s="17">
        <f t="shared" si="1130"/>
        <v>-7.471496830487579E-07</v>
      </c>
      <c r="AG536" s="17">
        <f aca="true" t="shared" si="1131" ref="AG536:AR536">CG186-AG436</f>
        <v>-4.18452185126709E-07</v>
      </c>
      <c r="AH536" s="17">
        <f t="shared" si="1131"/>
        <v>0.9999771167920828</v>
      </c>
      <c r="AI536" s="17">
        <f t="shared" si="1131"/>
        <v>-1.9042406358648816E-05</v>
      </c>
      <c r="AJ536" s="17">
        <f t="shared" si="1131"/>
        <v>-5.975795746437582E-06</v>
      </c>
      <c r="AK536" s="17">
        <f t="shared" si="1131"/>
        <v>-2.544001350087244E-06</v>
      </c>
      <c r="AL536" s="17">
        <f t="shared" si="1131"/>
        <v>-4.314772829970553E-07</v>
      </c>
      <c r="AM536" s="17">
        <f t="shared" si="1131"/>
        <v>-4.7286813152159375E-07</v>
      </c>
      <c r="AN536" s="17">
        <f t="shared" si="1131"/>
        <v>-6.837087497329082E-06</v>
      </c>
      <c r="AO536" s="17">
        <f t="shared" si="1131"/>
        <v>-1.4709202112551563E-06</v>
      </c>
      <c r="AP536" s="17">
        <f t="shared" si="1131"/>
        <v>-9.823675869631767E-07</v>
      </c>
      <c r="AQ536" s="17">
        <f t="shared" si="1131"/>
        <v>-2.468531531234221E-09</v>
      </c>
      <c r="AR536" s="17">
        <f t="shared" si="1131"/>
        <v>-2.9617199895997812E-09</v>
      </c>
    </row>
    <row r="537" spans="1:44" ht="10.5" customHeight="1">
      <c r="A537" s="3">
        <f t="shared" si="1083"/>
        <v>33</v>
      </c>
      <c r="B537" s="3" t="str">
        <f t="shared" si="1083"/>
        <v>Versicherung</v>
      </c>
      <c r="C537" s="17">
        <f aca="true" t="shared" si="1132" ref="C537:L537">BC187-C437</f>
        <v>-8.126678430376119E-06</v>
      </c>
      <c r="D537" s="17">
        <f t="shared" si="1132"/>
        <v>-2.439368163855691E-05</v>
      </c>
      <c r="E537" s="17">
        <f t="shared" si="1132"/>
        <v>-2.066533235554863E-06</v>
      </c>
      <c r="F537" s="17">
        <f t="shared" si="1132"/>
        <v>-6.748402961133486E-06</v>
      </c>
      <c r="G537" s="17">
        <f t="shared" si="1132"/>
        <v>-2.3478100932229275E-06</v>
      </c>
      <c r="H537" s="17">
        <f t="shared" si="1132"/>
        <v>-3.0797331239543693E-06</v>
      </c>
      <c r="I537" s="17">
        <f t="shared" si="1132"/>
        <v>-3.5497199414980493E-06</v>
      </c>
      <c r="J537" s="17">
        <f t="shared" si="1132"/>
        <v>-2.392126725388969E-06</v>
      </c>
      <c r="K537" s="17">
        <f t="shared" si="1132"/>
        <v>-6.463717002289854E-06</v>
      </c>
      <c r="L537" s="17">
        <f t="shared" si="1132"/>
        <v>-5.6940412677377444E-06</v>
      </c>
      <c r="M537" s="17">
        <f aca="true" t="shared" si="1133" ref="M537:V537">BM187-M437</f>
        <v>-7.791634469071088E-06</v>
      </c>
      <c r="N537" s="17">
        <f t="shared" si="1133"/>
        <v>-7.64823079193384E-06</v>
      </c>
      <c r="O537" s="17">
        <f t="shared" si="1133"/>
        <v>-5.990803526558763E-06</v>
      </c>
      <c r="P537" s="17">
        <f t="shared" si="1133"/>
        <v>-5.371576588638697E-06</v>
      </c>
      <c r="Q537" s="17">
        <f t="shared" si="1133"/>
        <v>-6.555147322675979E-06</v>
      </c>
      <c r="R537" s="17">
        <f t="shared" si="1133"/>
        <v>-4.378629974632686E-06</v>
      </c>
      <c r="S537" s="17">
        <f t="shared" si="1133"/>
        <v>-5.931450372302512E-06</v>
      </c>
      <c r="T537" s="17">
        <f t="shared" si="1133"/>
        <v>-6.789185606974114E-06</v>
      </c>
      <c r="U537" s="17">
        <f t="shared" si="1133"/>
        <v>-2.222941592653021E-06</v>
      </c>
      <c r="V537" s="17">
        <f t="shared" si="1133"/>
        <v>-2.948353965872093E-06</v>
      </c>
      <c r="W537" s="17">
        <f aca="true" t="shared" si="1134" ref="W537:AF537">BW187-W437</f>
        <v>-4.713523776181626E-06</v>
      </c>
      <c r="X537" s="17">
        <f t="shared" si="1134"/>
        <v>-1.3685668362173549E-05</v>
      </c>
      <c r="Y537" s="17">
        <f t="shared" si="1134"/>
        <v>-5.10585634806095E-06</v>
      </c>
      <c r="Z537" s="17">
        <f t="shared" si="1134"/>
        <v>-2.7047122746598507E-05</v>
      </c>
      <c r="AA537" s="17">
        <f t="shared" si="1134"/>
        <v>-1.0832255576640477E-05</v>
      </c>
      <c r="AB537" s="17">
        <f t="shared" si="1134"/>
        <v>-1.2925295089140563E-05</v>
      </c>
      <c r="AC537" s="17">
        <f t="shared" si="1134"/>
        <v>-4.221918604262363E-06</v>
      </c>
      <c r="AD537" s="17">
        <f t="shared" si="1134"/>
        <v>-9.805712289988883E-05</v>
      </c>
      <c r="AE537" s="17">
        <f t="shared" si="1134"/>
        <v>-2.60744526703506E-05</v>
      </c>
      <c r="AF537" s="17">
        <f t="shared" si="1134"/>
        <v>-6.513009691923183E-05</v>
      </c>
      <c r="AG537" s="17">
        <f aca="true" t="shared" si="1135" ref="AG537:AR537">CG187-AG437</f>
        <v>-1.1707922543277495E-07</v>
      </c>
      <c r="AH537" s="17">
        <f t="shared" si="1135"/>
        <v>-5.470179146125914E-08</v>
      </c>
      <c r="AI537" s="17">
        <f t="shared" si="1135"/>
        <v>0.9999770453577761</v>
      </c>
      <c r="AJ537" s="17">
        <f t="shared" si="1135"/>
        <v>-1.8312536144934357E-05</v>
      </c>
      <c r="AK537" s="17">
        <f t="shared" si="1135"/>
        <v>-3.073259067966398E-05</v>
      </c>
      <c r="AL537" s="17">
        <f t="shared" si="1135"/>
        <v>-1.4328480348686177E-05</v>
      </c>
      <c r="AM537" s="17">
        <f t="shared" si="1135"/>
        <v>-3.400091388136101E-05</v>
      </c>
      <c r="AN537" s="17">
        <f t="shared" si="1135"/>
        <v>-7.8049996212055E-06</v>
      </c>
      <c r="AO537" s="17">
        <f t="shared" si="1135"/>
        <v>-7.323308711149355E-06</v>
      </c>
      <c r="AP537" s="17">
        <f t="shared" si="1135"/>
        <v>-1.4412340656656564E-06</v>
      </c>
      <c r="AQ537" s="17">
        <f t="shared" si="1135"/>
        <v>-3.5937628932107045E-08</v>
      </c>
      <c r="AR537" s="17">
        <f t="shared" si="1135"/>
        <v>-4.311761573238816E-08</v>
      </c>
    </row>
    <row r="538" spans="1:44" ht="10.5" customHeight="1">
      <c r="A538" s="3">
        <f t="shared" si="1083"/>
        <v>34</v>
      </c>
      <c r="B538" s="3" t="str">
        <f t="shared" si="1083"/>
        <v>Immobilien</v>
      </c>
      <c r="C538" s="17">
        <f aca="true" t="shared" si="1136" ref="C538:L538">BC188-C438</f>
        <v>-1.9498744673744418E-10</v>
      </c>
      <c r="D538" s="17">
        <f t="shared" si="1136"/>
        <v>-1.1680027136553943E-08</v>
      </c>
      <c r="E538" s="17">
        <f t="shared" si="1136"/>
        <v>-1.3353880148693183E-09</v>
      </c>
      <c r="F538" s="17">
        <f t="shared" si="1136"/>
        <v>-6.494807285582279E-10</v>
      </c>
      <c r="G538" s="17">
        <f t="shared" si="1136"/>
        <v>-2.8107531125530574E-09</v>
      </c>
      <c r="H538" s="17">
        <f t="shared" si="1136"/>
        <v>-2.9302921484329445E-08</v>
      </c>
      <c r="I538" s="17">
        <f t="shared" si="1136"/>
        <v>-3.508019425522345E-08</v>
      </c>
      <c r="J538" s="17">
        <f t="shared" si="1136"/>
        <v>-6.717021594091599E-09</v>
      </c>
      <c r="K538" s="17">
        <f t="shared" si="1136"/>
        <v>-1.413936538262795E-08</v>
      </c>
      <c r="L538" s="17">
        <f t="shared" si="1136"/>
        <v>-4.5749719801338216E-08</v>
      </c>
      <c r="M538" s="17">
        <f aca="true" t="shared" si="1137" ref="M538:V538">BM188-M438</f>
        <v>-1.348927725623183E-09</v>
      </c>
      <c r="N538" s="17">
        <f t="shared" si="1137"/>
        <v>-4.581998940780265E-08</v>
      </c>
      <c r="O538" s="17">
        <f t="shared" si="1137"/>
        <v>-8.89581411717278E-09</v>
      </c>
      <c r="P538" s="17">
        <f t="shared" si="1137"/>
        <v>-5.0464853325102705E-08</v>
      </c>
      <c r="Q538" s="17">
        <f t="shared" si="1137"/>
        <v>-2.7454892199148042E-08</v>
      </c>
      <c r="R538" s="17">
        <f t="shared" si="1137"/>
        <v>-1.651917856325109E-08</v>
      </c>
      <c r="S538" s="17">
        <f t="shared" si="1137"/>
        <v>-1.860005887198782E-08</v>
      </c>
      <c r="T538" s="17">
        <f t="shared" si="1137"/>
        <v>-1.330496577078494E-08</v>
      </c>
      <c r="U538" s="17">
        <f t="shared" si="1137"/>
        <v>-5.523088292071544E-09</v>
      </c>
      <c r="V538" s="17">
        <f t="shared" si="1137"/>
        <v>-1.1008831287021313E-08</v>
      </c>
      <c r="W538" s="17">
        <f aca="true" t="shared" si="1138" ref="W538:AF538">BW188-W438</f>
        <v>-1.89042302312939E-08</v>
      </c>
      <c r="X538" s="17">
        <f t="shared" si="1138"/>
        <v>-4.7940179359210585E-08</v>
      </c>
      <c r="Y538" s="17">
        <f t="shared" si="1138"/>
        <v>-6.214665288471436E-08</v>
      </c>
      <c r="Z538" s="17">
        <f t="shared" si="1138"/>
        <v>-1.0403974138235574E-07</v>
      </c>
      <c r="AA538" s="17">
        <f t="shared" si="1138"/>
        <v>-4.90886490452405E-07</v>
      </c>
      <c r="AB538" s="17">
        <f t="shared" si="1138"/>
        <v>-1.4652959969633774E-07</v>
      </c>
      <c r="AC538" s="17">
        <f t="shared" si="1138"/>
        <v>-2.5987535714891848E-09</v>
      </c>
      <c r="AD538" s="17">
        <f t="shared" si="1138"/>
        <v>-9.103734443268668E-08</v>
      </c>
      <c r="AE538" s="17">
        <f t="shared" si="1138"/>
        <v>-2.3159296123718202E-08</v>
      </c>
      <c r="AF538" s="17">
        <f t="shared" si="1138"/>
        <v>-6.04675202659571E-08</v>
      </c>
      <c r="AG538" s="17">
        <f aca="true" t="shared" si="1139" ref="AG538:AR538">CG188-AG438</f>
        <v>-4.550132198864047E-08</v>
      </c>
      <c r="AH538" s="17">
        <f t="shared" si="1139"/>
        <v>-6.672004397241792E-09</v>
      </c>
      <c r="AI538" s="17">
        <f t="shared" si="1139"/>
        <v>-7.829197366950828E-09</v>
      </c>
      <c r="AJ538" s="17">
        <f t="shared" si="1139"/>
        <v>0.9999999998688416</v>
      </c>
      <c r="AK538" s="17">
        <f t="shared" si="1139"/>
        <v>-2.6525356247281454E-08</v>
      </c>
      <c r="AL538" s="17">
        <f t="shared" si="1139"/>
        <v>-1.803426484084498E-08</v>
      </c>
      <c r="AM538" s="17">
        <f t="shared" si="1139"/>
        <v>-1.0233191587319808E-07</v>
      </c>
      <c r="AN538" s="17">
        <f t="shared" si="1139"/>
        <v>-1.7812904244212716E-08</v>
      </c>
      <c r="AO538" s="17">
        <f t="shared" si="1139"/>
        <v>-7.208828769795161E-08</v>
      </c>
      <c r="AP538" s="17">
        <f t="shared" si="1139"/>
        <v>-7.480846494448629E-09</v>
      </c>
      <c r="AQ538" s="17">
        <f t="shared" si="1139"/>
        <v>-2.7047555865089303E-10</v>
      </c>
      <c r="AR538" s="17">
        <f t="shared" si="1139"/>
        <v>-3.245139300910595E-10</v>
      </c>
    </row>
    <row r="539" spans="1:44" ht="10.5" customHeight="1">
      <c r="A539" s="3">
        <f t="shared" si="1083"/>
        <v>35</v>
      </c>
      <c r="B539" s="3" t="str">
        <f t="shared" si="1083"/>
        <v>Leas Ber Verv</v>
      </c>
      <c r="C539" s="17">
        <f aca="true" t="shared" si="1140" ref="C539:L539">BC189-C439</f>
        <v>-0.0002666419661298013</v>
      </c>
      <c r="D539" s="17">
        <f t="shared" si="1140"/>
        <v>-0.0003860540382095895</v>
      </c>
      <c r="E539" s="17">
        <f t="shared" si="1140"/>
        <v>-0.00016429370170201418</v>
      </c>
      <c r="F539" s="17">
        <f t="shared" si="1140"/>
        <v>-0.00022925161779659272</v>
      </c>
      <c r="G539" s="17">
        <f t="shared" si="1140"/>
        <v>-0.0006651197943971195</v>
      </c>
      <c r="H539" s="17">
        <f t="shared" si="1140"/>
        <v>-0.0003222131873622226</v>
      </c>
      <c r="I539" s="17">
        <f t="shared" si="1140"/>
        <v>-0.0009463062518180426</v>
      </c>
      <c r="J539" s="17">
        <f t="shared" si="1140"/>
        <v>-0.001041235574624197</v>
      </c>
      <c r="K539" s="17">
        <f t="shared" si="1140"/>
        <v>-0.0004023383659085422</v>
      </c>
      <c r="L539" s="17">
        <f t="shared" si="1140"/>
        <v>-0.0009627541542392323</v>
      </c>
      <c r="M539" s="17">
        <f aca="true" t="shared" si="1141" ref="M539:V539">BM189-M439</f>
        <v>-0.00034876283280481005</v>
      </c>
      <c r="N539" s="17">
        <f t="shared" si="1141"/>
        <v>-0.0004277060332961784</v>
      </c>
      <c r="O539" s="17">
        <f t="shared" si="1141"/>
        <v>-0.0004533142239111872</v>
      </c>
      <c r="P539" s="17">
        <f t="shared" si="1141"/>
        <v>-0.0006429762828559485</v>
      </c>
      <c r="Q539" s="17">
        <f t="shared" si="1141"/>
        <v>-0.00036343197671047633</v>
      </c>
      <c r="R539" s="17">
        <f t="shared" si="1141"/>
        <v>-0.0006129029706593775</v>
      </c>
      <c r="S539" s="17">
        <f t="shared" si="1141"/>
        <v>-0.0006201958382414072</v>
      </c>
      <c r="T539" s="17">
        <f t="shared" si="1141"/>
        <v>-0.0007671287396612727</v>
      </c>
      <c r="U539" s="17">
        <f t="shared" si="1141"/>
        <v>-0.00027235803556728766</v>
      </c>
      <c r="V539" s="17">
        <f t="shared" si="1141"/>
        <v>-0.000496738042623579</v>
      </c>
      <c r="W539" s="17">
        <f aca="true" t="shared" si="1142" ref="W539:AF539">BW189-W439</f>
        <v>-0.0006235354401347652</v>
      </c>
      <c r="X539" s="17">
        <f t="shared" si="1142"/>
        <v>-0.0005204833550514573</v>
      </c>
      <c r="Y539" s="17">
        <f t="shared" si="1142"/>
        <v>-0.00035631042648893177</v>
      </c>
      <c r="Z539" s="17">
        <f t="shared" si="1142"/>
        <v>-0.0008219048325094891</v>
      </c>
      <c r="AA539" s="17">
        <f t="shared" si="1142"/>
        <v>-0.00046679723880469544</v>
      </c>
      <c r="AB539" s="17">
        <f t="shared" si="1142"/>
        <v>-0.0003828473740637609</v>
      </c>
      <c r="AC539" s="17">
        <f t="shared" si="1142"/>
        <v>-7.484603247972389E-05</v>
      </c>
      <c r="AD539" s="17">
        <f t="shared" si="1142"/>
        <v>-0.00014722803305307735</v>
      </c>
      <c r="AE539" s="17">
        <f t="shared" si="1142"/>
        <v>-0.0001856426750487014</v>
      </c>
      <c r="AF539" s="17">
        <f t="shared" si="1142"/>
        <v>-9.778969419452254E-05</v>
      </c>
      <c r="AG539" s="17">
        <f aca="true" t="shared" si="1143" ref="AG539:AR539">CG189-AG439</f>
        <v>-1.9693915074415618E-05</v>
      </c>
      <c r="AH539" s="17">
        <f t="shared" si="1143"/>
        <v>-0.00016500242615671338</v>
      </c>
      <c r="AI539" s="17">
        <f t="shared" si="1143"/>
        <v>-0.002001254188066335</v>
      </c>
      <c r="AJ539" s="17">
        <f t="shared" si="1143"/>
        <v>-0.00016443225548285454</v>
      </c>
      <c r="AK539" s="17">
        <f t="shared" si="1143"/>
        <v>0.9988822195809307</v>
      </c>
      <c r="AL539" s="17">
        <f t="shared" si="1143"/>
        <v>-0.00014111820826323313</v>
      </c>
      <c r="AM539" s="17">
        <f t="shared" si="1143"/>
        <v>-0.0005106520777819252</v>
      </c>
      <c r="AN539" s="17">
        <f t="shared" si="1143"/>
        <v>-0.0005883472306112374</v>
      </c>
      <c r="AO539" s="17">
        <f t="shared" si="1143"/>
        <v>-0.00024260280513361182</v>
      </c>
      <c r="AP539" s="17">
        <f t="shared" si="1143"/>
        <v>-9.74003263516409E-05</v>
      </c>
      <c r="AQ539" s="17">
        <f t="shared" si="1143"/>
        <v>-1.837159752730854E-07</v>
      </c>
      <c r="AR539" s="17">
        <f t="shared" si="1143"/>
        <v>-2.2042063043977746E-07</v>
      </c>
    </row>
    <row r="540" spans="1:44" ht="10.5" customHeight="1">
      <c r="A540" s="3">
        <f t="shared" si="1083"/>
        <v>36</v>
      </c>
      <c r="B540" s="3" t="str">
        <f t="shared" si="1083"/>
        <v>Unterr Wissen</v>
      </c>
      <c r="C540" s="17">
        <f aca="true" t="shared" si="1144" ref="C540:L540">BC190-C440</f>
        <v>-6.415856818373967E-05</v>
      </c>
      <c r="D540" s="17">
        <f t="shared" si="1144"/>
        <v>-6.338771777320512E-05</v>
      </c>
      <c r="E540" s="17">
        <f t="shared" si="1144"/>
        <v>-0.00015718929888887466</v>
      </c>
      <c r="F540" s="17">
        <f t="shared" si="1144"/>
        <v>-9.642862086474318E-05</v>
      </c>
      <c r="G540" s="17">
        <f t="shared" si="1144"/>
        <v>0</v>
      </c>
      <c r="H540" s="17">
        <f t="shared" si="1144"/>
        <v>-0.00019657123280017078</v>
      </c>
      <c r="I540" s="17">
        <f t="shared" si="1144"/>
        <v>-0.0005423574332919459</v>
      </c>
      <c r="J540" s="17">
        <f t="shared" si="1144"/>
        <v>-0.0005032802307002989</v>
      </c>
      <c r="K540" s="17">
        <f t="shared" si="1144"/>
        <v>-0.0003237697314098435</v>
      </c>
      <c r="L540" s="17">
        <f t="shared" si="1144"/>
        <v>-0.0003014394222396478</v>
      </c>
      <c r="M540" s="17">
        <f aca="true" t="shared" si="1145" ref="M540:V540">BM190-M440</f>
        <v>-0.00017833735097104645</v>
      </c>
      <c r="N540" s="17">
        <f t="shared" si="1145"/>
        <v>-0.0002622638982629698</v>
      </c>
      <c r="O540" s="17">
        <f t="shared" si="1145"/>
        <v>-0.0002846444711306594</v>
      </c>
      <c r="P540" s="17">
        <f t="shared" si="1145"/>
        <v>-0.0004536031402514567</v>
      </c>
      <c r="Q540" s="17">
        <f t="shared" si="1145"/>
        <v>-0.0005356080682207453</v>
      </c>
      <c r="R540" s="17">
        <f t="shared" si="1145"/>
        <v>-0.00014505469541410785</v>
      </c>
      <c r="S540" s="17">
        <f t="shared" si="1145"/>
        <v>-0.00020572095917074733</v>
      </c>
      <c r="T540" s="17">
        <f t="shared" si="1145"/>
        <v>-0.00028771321930149747</v>
      </c>
      <c r="U540" s="17">
        <f t="shared" si="1145"/>
        <v>-0.00013704892168467313</v>
      </c>
      <c r="V540" s="17">
        <f t="shared" si="1145"/>
        <v>-0.0002553816145456567</v>
      </c>
      <c r="W540" s="17">
        <f aca="true" t="shared" si="1146" ref="W540:AF540">BW190-W440</f>
        <v>-0.0002524337845461867</v>
      </c>
      <c r="X540" s="17">
        <f t="shared" si="1146"/>
        <v>-5.928677591944395E-05</v>
      </c>
      <c r="Y540" s="17">
        <f t="shared" si="1146"/>
        <v>-0.00012472831341620217</v>
      </c>
      <c r="Z540" s="17">
        <f t="shared" si="1146"/>
        <v>-0.000606586137503794</v>
      </c>
      <c r="AA540" s="17">
        <f t="shared" si="1146"/>
        <v>-0.0005733883511667378</v>
      </c>
      <c r="AB540" s="17">
        <f t="shared" si="1146"/>
        <v>-0.00028383590075672715</v>
      </c>
      <c r="AC540" s="17">
        <f t="shared" si="1146"/>
        <v>-0.00016557840395596405</v>
      </c>
      <c r="AD540" s="17">
        <f t="shared" si="1146"/>
        <v>-0.00011719723558585637</v>
      </c>
      <c r="AE540" s="17">
        <f t="shared" si="1146"/>
        <v>-5.826437977484405E-05</v>
      </c>
      <c r="AF540" s="17">
        <f t="shared" si="1146"/>
        <v>-7.784306827119471E-05</v>
      </c>
      <c r="AG540" s="17">
        <f aca="true" t="shared" si="1147" ref="AG540:AR540">CG190-AG440</f>
        <v>-9.380625681212943E-05</v>
      </c>
      <c r="AH540" s="17">
        <f t="shared" si="1147"/>
        <v>-0.0001198961918451746</v>
      </c>
      <c r="AI540" s="17">
        <f t="shared" si="1147"/>
        <v>-0.0006757259306765977</v>
      </c>
      <c r="AJ540" s="17">
        <f t="shared" si="1147"/>
        <v>-4.684795672101006E-05</v>
      </c>
      <c r="AK540" s="17">
        <f t="shared" si="1147"/>
        <v>-0.0014994485206519296</v>
      </c>
      <c r="AL540" s="17">
        <f t="shared" si="1147"/>
        <v>0.997075489282426</v>
      </c>
      <c r="AM540" s="17">
        <f t="shared" si="1147"/>
        <v>-0.00035235935517514245</v>
      </c>
      <c r="AN540" s="17">
        <f t="shared" si="1147"/>
        <v>-0.00024308690689721677</v>
      </c>
      <c r="AO540" s="17">
        <f t="shared" si="1147"/>
        <v>-0.0005414565034338978</v>
      </c>
      <c r="AP540" s="17">
        <f t="shared" si="1147"/>
        <v>-0.00020349939972097368</v>
      </c>
      <c r="AQ540" s="17">
        <f t="shared" si="1147"/>
        <v>-3.3009367795586277E-06</v>
      </c>
      <c r="AR540" s="17">
        <f t="shared" si="1147"/>
        <v>-3.960431665839758E-06</v>
      </c>
    </row>
    <row r="541" spans="1:44" ht="10.5" customHeight="1">
      <c r="A541" s="3">
        <f t="shared" si="1083"/>
        <v>37</v>
      </c>
      <c r="B541" s="3" t="str">
        <f t="shared" si="1083"/>
        <v>Gesundheitsw</v>
      </c>
      <c r="C541" s="17">
        <f aca="true" t="shared" si="1148" ref="C541:L541">BC191-C441</f>
        <v>-4.092984974411958E-08</v>
      </c>
      <c r="D541" s="17">
        <f t="shared" si="1148"/>
        <v>-4.411564208096537E-09</v>
      </c>
      <c r="E541" s="17">
        <f t="shared" si="1148"/>
        <v>-1.0819127851247945E-08</v>
      </c>
      <c r="F541" s="17">
        <f t="shared" si="1148"/>
        <v>-2.9910421101416577E-09</v>
      </c>
      <c r="G541" s="17">
        <f t="shared" si="1148"/>
        <v>-1.7805778753506088E-09</v>
      </c>
      <c r="H541" s="17">
        <f t="shared" si="1148"/>
        <v>-6.431775805822712E-10</v>
      </c>
      <c r="I541" s="17">
        <f t="shared" si="1148"/>
        <v>-6.666214105686227E-10</v>
      </c>
      <c r="J541" s="17">
        <f t="shared" si="1148"/>
        <v>0</v>
      </c>
      <c r="K541" s="17">
        <f t="shared" si="1148"/>
        <v>0</v>
      </c>
      <c r="L541" s="17">
        <f t="shared" si="1148"/>
        <v>0</v>
      </c>
      <c r="M541" s="17">
        <f aca="true" t="shared" si="1149" ref="M541:V541">BM191-M441</f>
        <v>0</v>
      </c>
      <c r="N541" s="17">
        <f t="shared" si="1149"/>
        <v>-1.9554957754462794E-10</v>
      </c>
      <c r="O541" s="17">
        <f t="shared" si="1149"/>
        <v>0</v>
      </c>
      <c r="P541" s="17">
        <f t="shared" si="1149"/>
        <v>0</v>
      </c>
      <c r="Q541" s="17">
        <f t="shared" si="1149"/>
        <v>0</v>
      </c>
      <c r="R541" s="17">
        <f t="shared" si="1149"/>
        <v>-9.542069715125842E-10</v>
      </c>
      <c r="S541" s="17">
        <f t="shared" si="1149"/>
        <v>0</v>
      </c>
      <c r="T541" s="17">
        <f t="shared" si="1149"/>
        <v>-1.1271392039615628E-09</v>
      </c>
      <c r="U541" s="17">
        <f t="shared" si="1149"/>
        <v>-2.3654992326475116E-10</v>
      </c>
      <c r="V541" s="17">
        <f t="shared" si="1149"/>
        <v>-7.382158958690997E-10</v>
      </c>
      <c r="W541" s="17">
        <f aca="true" t="shared" si="1150" ref="W541:AF541">BW191-W441</f>
        <v>-9.942778358614745E-10</v>
      </c>
      <c r="X541" s="17">
        <f t="shared" si="1150"/>
        <v>-1.1854575369491606E-09</v>
      </c>
      <c r="Y541" s="17">
        <f t="shared" si="1150"/>
        <v>-2.9498629963042464E-10</v>
      </c>
      <c r="Z541" s="17">
        <f t="shared" si="1150"/>
        <v>-2.2161017777866304E-09</v>
      </c>
      <c r="AA541" s="17">
        <f t="shared" si="1150"/>
        <v>-2.1352059415928895E-09</v>
      </c>
      <c r="AB541" s="17">
        <f t="shared" si="1150"/>
        <v>-8.280155111383138E-10</v>
      </c>
      <c r="AC541" s="17">
        <f t="shared" si="1150"/>
        <v>-1.1351477640615027E-08</v>
      </c>
      <c r="AD541" s="17">
        <f t="shared" si="1150"/>
        <v>-5.431632121386335E-09</v>
      </c>
      <c r="AE541" s="17">
        <f t="shared" si="1150"/>
        <v>-1.519225177682239E-09</v>
      </c>
      <c r="AF541" s="17">
        <f t="shared" si="1150"/>
        <v>-3.6077208471299433E-09</v>
      </c>
      <c r="AG541" s="17">
        <f aca="true" t="shared" si="1151" ref="AG541:AR541">CG191-AG441</f>
        <v>-3.4168320973134612E-09</v>
      </c>
      <c r="AH541" s="17">
        <f t="shared" si="1151"/>
        <v>-8.348057557897948E-10</v>
      </c>
      <c r="AI541" s="17">
        <f t="shared" si="1151"/>
        <v>-2.895044113638672E-08</v>
      </c>
      <c r="AJ541" s="17">
        <f t="shared" si="1151"/>
        <v>-4.903767487433206E-10</v>
      </c>
      <c r="AK541" s="17">
        <f t="shared" si="1151"/>
        <v>-1.782406827840716E-09</v>
      </c>
      <c r="AL541" s="17">
        <f t="shared" si="1151"/>
        <v>-6.522824181693208E-10</v>
      </c>
      <c r="AM541" s="17">
        <f t="shared" si="1151"/>
        <v>0.9999999460395329</v>
      </c>
      <c r="AN541" s="17">
        <f t="shared" si="1151"/>
        <v>-1.9671730884222715E-09</v>
      </c>
      <c r="AO541" s="17">
        <f t="shared" si="1151"/>
        <v>-3.61851404193439E-08</v>
      </c>
      <c r="AP541" s="17">
        <f t="shared" si="1151"/>
        <v>-1.4138483344745306E-06</v>
      </c>
      <c r="AQ541" s="17">
        <f t="shared" si="1151"/>
        <v>-2.482959139636947E-10</v>
      </c>
      <c r="AR541" s="17">
        <f t="shared" si="1151"/>
        <v>-2.979030093063239E-10</v>
      </c>
    </row>
    <row r="542" spans="1:44" ht="10.5" customHeight="1">
      <c r="A542" s="3">
        <f t="shared" si="1083"/>
        <v>38</v>
      </c>
      <c r="B542" s="3" t="str">
        <f t="shared" si="1083"/>
        <v>Nm Dienstleist</v>
      </c>
      <c r="C542" s="17">
        <f aca="true" t="shared" si="1152" ref="C542:L542">BC192-C442</f>
        <v>0</v>
      </c>
      <c r="D542" s="17">
        <f t="shared" si="1152"/>
        <v>0</v>
      </c>
      <c r="E542" s="17">
        <f t="shared" si="1152"/>
        <v>0</v>
      </c>
      <c r="F542" s="17">
        <f t="shared" si="1152"/>
        <v>0</v>
      </c>
      <c r="G542" s="17">
        <f t="shared" si="1152"/>
        <v>0</v>
      </c>
      <c r="H542" s="17">
        <f t="shared" si="1152"/>
        <v>0</v>
      </c>
      <c r="I542" s="17">
        <f t="shared" si="1152"/>
        <v>0</v>
      </c>
      <c r="J542" s="17">
        <f t="shared" si="1152"/>
        <v>0</v>
      </c>
      <c r="K542" s="17">
        <f t="shared" si="1152"/>
        <v>0</v>
      </c>
      <c r="L542" s="17">
        <f t="shared" si="1152"/>
        <v>0</v>
      </c>
      <c r="M542" s="17">
        <f aca="true" t="shared" si="1153" ref="M542:V542">BM192-M442</f>
        <v>0</v>
      </c>
      <c r="N542" s="17">
        <f t="shared" si="1153"/>
        <v>0</v>
      </c>
      <c r="O542" s="17">
        <f t="shared" si="1153"/>
        <v>0</v>
      </c>
      <c r="P542" s="17">
        <f t="shared" si="1153"/>
        <v>0</v>
      </c>
      <c r="Q542" s="17">
        <f t="shared" si="1153"/>
        <v>0</v>
      </c>
      <c r="R542" s="17">
        <f t="shared" si="1153"/>
        <v>0</v>
      </c>
      <c r="S542" s="17">
        <f t="shared" si="1153"/>
        <v>0</v>
      </c>
      <c r="T542" s="17">
        <f t="shared" si="1153"/>
        <v>0</v>
      </c>
      <c r="U542" s="17">
        <f t="shared" si="1153"/>
        <v>0</v>
      </c>
      <c r="V542" s="17">
        <f t="shared" si="1153"/>
        <v>0</v>
      </c>
      <c r="W542" s="17">
        <f aca="true" t="shared" si="1154" ref="W542:AF542">BW192-W442</f>
        <v>0</v>
      </c>
      <c r="X542" s="17">
        <f t="shared" si="1154"/>
        <v>0</v>
      </c>
      <c r="Y542" s="17">
        <f t="shared" si="1154"/>
        <v>0</v>
      </c>
      <c r="Z542" s="17">
        <f t="shared" si="1154"/>
        <v>0</v>
      </c>
      <c r="AA542" s="17">
        <f t="shared" si="1154"/>
        <v>0</v>
      </c>
      <c r="AB542" s="17">
        <f t="shared" si="1154"/>
        <v>0</v>
      </c>
      <c r="AC542" s="17">
        <f t="shared" si="1154"/>
        <v>0</v>
      </c>
      <c r="AD542" s="17">
        <f t="shared" si="1154"/>
        <v>0</v>
      </c>
      <c r="AE542" s="17">
        <f t="shared" si="1154"/>
        <v>0</v>
      </c>
      <c r="AF542" s="17">
        <f t="shared" si="1154"/>
        <v>0</v>
      </c>
      <c r="AG542" s="17">
        <f aca="true" t="shared" si="1155" ref="AG542:AR542">CG192-AG442</f>
        <v>0</v>
      </c>
      <c r="AH542" s="17">
        <f t="shared" si="1155"/>
        <v>0</v>
      </c>
      <c r="AI542" s="17">
        <f t="shared" si="1155"/>
        <v>0</v>
      </c>
      <c r="AJ542" s="17">
        <f t="shared" si="1155"/>
        <v>0</v>
      </c>
      <c r="AK542" s="17">
        <f t="shared" si="1155"/>
        <v>0</v>
      </c>
      <c r="AL542" s="17">
        <f t="shared" si="1155"/>
        <v>0</v>
      </c>
      <c r="AM542" s="17">
        <f t="shared" si="1155"/>
        <v>0</v>
      </c>
      <c r="AN542" s="17">
        <f t="shared" si="1155"/>
        <v>1</v>
      </c>
      <c r="AO542" s="17">
        <f t="shared" si="1155"/>
        <v>0</v>
      </c>
      <c r="AP542" s="17">
        <f t="shared" si="1155"/>
        <v>0</v>
      </c>
      <c r="AQ542" s="17">
        <f t="shared" si="1155"/>
        <v>0</v>
      </c>
      <c r="AR542" s="17">
        <f t="shared" si="1155"/>
        <v>0</v>
      </c>
    </row>
    <row r="543" spans="1:44" ht="10.5" customHeight="1">
      <c r="A543" s="3">
        <f t="shared" si="1083"/>
        <v>39</v>
      </c>
      <c r="B543" s="3" t="str">
        <f t="shared" si="1083"/>
        <v>Staat</v>
      </c>
      <c r="C543" s="17">
        <f aca="true" t="shared" si="1156" ref="C543:L543">BC193-C443</f>
        <v>-1.261904460887074E-08</v>
      </c>
      <c r="D543" s="17">
        <f t="shared" si="1156"/>
        <v>-2.009959189557895E-08</v>
      </c>
      <c r="E543" s="17">
        <f t="shared" si="1156"/>
        <v>-2.048920035176299E-09</v>
      </c>
      <c r="F543" s="17">
        <f t="shared" si="1156"/>
        <v>-9.965149173022068E-09</v>
      </c>
      <c r="G543" s="17">
        <f t="shared" si="1156"/>
        <v>-4.5946856261395904E-08</v>
      </c>
      <c r="H543" s="17">
        <f t="shared" si="1156"/>
        <v>-2.0339094946240154E-08</v>
      </c>
      <c r="I543" s="17">
        <f t="shared" si="1156"/>
        <v>-2.9596431166544876E-08</v>
      </c>
      <c r="J543" s="17">
        <f t="shared" si="1156"/>
        <v>-2.1379356240284513E-08</v>
      </c>
      <c r="K543" s="17">
        <f t="shared" si="1156"/>
        <v>-5.593558491080116E-09</v>
      </c>
      <c r="L543" s="17">
        <f t="shared" si="1156"/>
        <v>-3.0228007573460016E-08</v>
      </c>
      <c r="M543" s="17">
        <f aca="true" t="shared" si="1157" ref="M543:V543">BM193-M443</f>
        <v>-5.5216595926421E-09</v>
      </c>
      <c r="N543" s="17">
        <f t="shared" si="1157"/>
        <v>-1.1521923280806841E-08</v>
      </c>
      <c r="O543" s="17">
        <f t="shared" si="1157"/>
        <v>-1.0620468783945643E-08</v>
      </c>
      <c r="P543" s="17">
        <f t="shared" si="1157"/>
        <v>-1.289555430568064E-08</v>
      </c>
      <c r="Q543" s="17">
        <f t="shared" si="1157"/>
        <v>-8.169171202362349E-09</v>
      </c>
      <c r="R543" s="17">
        <f t="shared" si="1157"/>
        <v>-1.9096077546309575E-08</v>
      </c>
      <c r="S543" s="17">
        <f t="shared" si="1157"/>
        <v>-2.059625279337013E-08</v>
      </c>
      <c r="T543" s="17">
        <f t="shared" si="1157"/>
        <v>-1.6229309147549068E-08</v>
      </c>
      <c r="U543" s="17">
        <f t="shared" si="1157"/>
        <v>-8.323136165061464E-09</v>
      </c>
      <c r="V543" s="17">
        <f t="shared" si="1157"/>
        <v>-1.636249566883222E-08</v>
      </c>
      <c r="W543" s="17">
        <f aca="true" t="shared" si="1158" ref="W543:AF543">BW193-W443</f>
        <v>-1.083022495580522E-08</v>
      </c>
      <c r="X543" s="17">
        <f t="shared" si="1158"/>
        <v>-1.4235532792921256E-08</v>
      </c>
      <c r="Y543" s="17">
        <f t="shared" si="1158"/>
        <v>-1.53709214191557E-09</v>
      </c>
      <c r="Z543" s="17">
        <f t="shared" si="1158"/>
        <v>-1.6255890272561357E-08</v>
      </c>
      <c r="AA543" s="17">
        <f t="shared" si="1158"/>
        <v>-7.3930248774884675E-09</v>
      </c>
      <c r="AB543" s="17">
        <f t="shared" si="1158"/>
        <v>-1.0554004252726414E-08</v>
      </c>
      <c r="AC543" s="17">
        <f t="shared" si="1158"/>
        <v>-1.4747944540055845E-09</v>
      </c>
      <c r="AD543" s="17">
        <f t="shared" si="1158"/>
        <v>-3.030275302766219E-08</v>
      </c>
      <c r="AE543" s="17">
        <f t="shared" si="1158"/>
        <v>-9.06928841363718E-09</v>
      </c>
      <c r="AF543" s="17">
        <f t="shared" si="1158"/>
        <v>-2.0127260348298683E-08</v>
      </c>
      <c r="AG543" s="17">
        <f aca="true" t="shared" si="1159" ref="AG543:AR543">CG193-AG443</f>
        <v>-3.855796068521226E-09</v>
      </c>
      <c r="AH543" s="17">
        <f t="shared" si="1159"/>
        <v>-2.35926737627836E-09</v>
      </c>
      <c r="AI543" s="17">
        <f t="shared" si="1159"/>
        <v>-1.3491944339904045E-08</v>
      </c>
      <c r="AJ543" s="17">
        <f t="shared" si="1159"/>
        <v>-5.102250470933793E-08</v>
      </c>
      <c r="AK543" s="17">
        <f t="shared" si="1159"/>
        <v>-1.0412366187704511E-08</v>
      </c>
      <c r="AL543" s="17">
        <f t="shared" si="1159"/>
        <v>-6.118822301040849E-09</v>
      </c>
      <c r="AM543" s="17">
        <f t="shared" si="1159"/>
        <v>-2.4048975944731406E-08</v>
      </c>
      <c r="AN543" s="17">
        <f t="shared" si="1159"/>
        <v>-1.664678620463012E-08</v>
      </c>
      <c r="AO543" s="17">
        <f t="shared" si="1159"/>
        <v>0.9999999767574258</v>
      </c>
      <c r="AP543" s="17">
        <f t="shared" si="1159"/>
        <v>-7.508396166733452E-07</v>
      </c>
      <c r="AQ543" s="17">
        <f t="shared" si="1159"/>
        <v>-2.4256445421161833E-10</v>
      </c>
      <c r="AR543" s="17">
        <f t="shared" si="1159"/>
        <v>-2.910264599479189E-10</v>
      </c>
    </row>
    <row r="544" spans="1:44" ht="10.5" customHeight="1">
      <c r="A544" s="3">
        <f t="shared" si="1083"/>
        <v>40</v>
      </c>
      <c r="B544" s="3" t="str">
        <f t="shared" si="1083"/>
        <v>Sozialvers</v>
      </c>
      <c r="C544" s="17">
        <f aca="true" t="shared" si="1160" ref="C544:L544">BC194-C444</f>
        <v>0</v>
      </c>
      <c r="D544" s="17">
        <f t="shared" si="1160"/>
        <v>0</v>
      </c>
      <c r="E544" s="17">
        <f t="shared" si="1160"/>
        <v>0</v>
      </c>
      <c r="F544" s="17">
        <f t="shared" si="1160"/>
        <v>0</v>
      </c>
      <c r="G544" s="17">
        <f t="shared" si="1160"/>
        <v>0</v>
      </c>
      <c r="H544" s="17">
        <f t="shared" si="1160"/>
        <v>0</v>
      </c>
      <c r="I544" s="17">
        <f t="shared" si="1160"/>
        <v>0</v>
      </c>
      <c r="J544" s="17">
        <f t="shared" si="1160"/>
        <v>0</v>
      </c>
      <c r="K544" s="17">
        <f t="shared" si="1160"/>
        <v>0</v>
      </c>
      <c r="L544" s="17">
        <f t="shared" si="1160"/>
        <v>0</v>
      </c>
      <c r="M544" s="17">
        <f aca="true" t="shared" si="1161" ref="M544:V544">BM194-M444</f>
        <v>0</v>
      </c>
      <c r="N544" s="17">
        <f t="shared" si="1161"/>
        <v>0</v>
      </c>
      <c r="O544" s="17">
        <f t="shared" si="1161"/>
        <v>0</v>
      </c>
      <c r="P544" s="17">
        <f t="shared" si="1161"/>
        <v>0</v>
      </c>
      <c r="Q544" s="17">
        <f t="shared" si="1161"/>
        <v>0</v>
      </c>
      <c r="R544" s="17">
        <f t="shared" si="1161"/>
        <v>0</v>
      </c>
      <c r="S544" s="17">
        <f t="shared" si="1161"/>
        <v>0</v>
      </c>
      <c r="T544" s="17">
        <f t="shared" si="1161"/>
        <v>0</v>
      </c>
      <c r="U544" s="17">
        <f t="shared" si="1161"/>
        <v>0</v>
      </c>
      <c r="V544" s="17">
        <f t="shared" si="1161"/>
        <v>0</v>
      </c>
      <c r="W544" s="17">
        <f aca="true" t="shared" si="1162" ref="W544:AF544">BW194-W444</f>
        <v>0</v>
      </c>
      <c r="X544" s="17">
        <f t="shared" si="1162"/>
        <v>0</v>
      </c>
      <c r="Y544" s="17">
        <f t="shared" si="1162"/>
        <v>0</v>
      </c>
      <c r="Z544" s="17">
        <f t="shared" si="1162"/>
        <v>0</v>
      </c>
      <c r="AA544" s="17">
        <f t="shared" si="1162"/>
        <v>0</v>
      </c>
      <c r="AB544" s="17">
        <f t="shared" si="1162"/>
        <v>0</v>
      </c>
      <c r="AC544" s="17">
        <f t="shared" si="1162"/>
        <v>0</v>
      </c>
      <c r="AD544" s="17">
        <f t="shared" si="1162"/>
        <v>0</v>
      </c>
      <c r="AE544" s="17">
        <f t="shared" si="1162"/>
        <v>0</v>
      </c>
      <c r="AF544" s="17">
        <f t="shared" si="1162"/>
        <v>0</v>
      </c>
      <c r="AG544" s="17">
        <f aca="true" t="shared" si="1163" ref="AG544:AR544">CG194-AG444</f>
        <v>0</v>
      </c>
      <c r="AH544" s="17">
        <f t="shared" si="1163"/>
        <v>0</v>
      </c>
      <c r="AI544" s="17">
        <f t="shared" si="1163"/>
        <v>0</v>
      </c>
      <c r="AJ544" s="17">
        <f t="shared" si="1163"/>
        <v>0</v>
      </c>
      <c r="AK544" s="17">
        <f t="shared" si="1163"/>
        <v>0</v>
      </c>
      <c r="AL544" s="17">
        <f t="shared" si="1163"/>
        <v>0</v>
      </c>
      <c r="AM544" s="17">
        <f t="shared" si="1163"/>
        <v>0</v>
      </c>
      <c r="AN544" s="17">
        <f t="shared" si="1163"/>
        <v>0</v>
      </c>
      <c r="AO544" s="17">
        <f t="shared" si="1163"/>
        <v>0</v>
      </c>
      <c r="AP544" s="17">
        <f t="shared" si="1163"/>
        <v>1</v>
      </c>
      <c r="AQ544" s="17">
        <f t="shared" si="1163"/>
        <v>0</v>
      </c>
      <c r="AR544" s="17">
        <f t="shared" si="1163"/>
        <v>0</v>
      </c>
    </row>
    <row r="545" spans="1:44" ht="10.5" customHeight="1">
      <c r="A545" s="3">
        <f>A45</f>
        <v>41</v>
      </c>
      <c r="B545" s="3" t="str">
        <f>B45</f>
        <v> ---</v>
      </c>
      <c r="C545" s="17">
        <f aca="true" t="shared" si="1164" ref="C545:L545">BC195-C445</f>
        <v>0</v>
      </c>
      <c r="D545" s="17">
        <f t="shared" si="1164"/>
        <v>0</v>
      </c>
      <c r="E545" s="17">
        <f t="shared" si="1164"/>
        <v>0</v>
      </c>
      <c r="F545" s="17">
        <f t="shared" si="1164"/>
        <v>0</v>
      </c>
      <c r="G545" s="17">
        <f t="shared" si="1164"/>
        <v>0</v>
      </c>
      <c r="H545" s="17">
        <f t="shared" si="1164"/>
        <v>0</v>
      </c>
      <c r="I545" s="17">
        <f t="shared" si="1164"/>
        <v>0</v>
      </c>
      <c r="J545" s="17">
        <f t="shared" si="1164"/>
        <v>0</v>
      </c>
      <c r="K545" s="17">
        <f t="shared" si="1164"/>
        <v>0</v>
      </c>
      <c r="L545" s="17">
        <f t="shared" si="1164"/>
        <v>0</v>
      </c>
      <c r="M545" s="17">
        <f aca="true" t="shared" si="1165" ref="M545:V545">BM195-M445</f>
        <v>0</v>
      </c>
      <c r="N545" s="17">
        <f t="shared" si="1165"/>
        <v>0</v>
      </c>
      <c r="O545" s="17">
        <f t="shared" si="1165"/>
        <v>0</v>
      </c>
      <c r="P545" s="17">
        <f t="shared" si="1165"/>
        <v>0</v>
      </c>
      <c r="Q545" s="17">
        <f t="shared" si="1165"/>
        <v>0</v>
      </c>
      <c r="R545" s="17">
        <f t="shared" si="1165"/>
        <v>0</v>
      </c>
      <c r="S545" s="17">
        <f t="shared" si="1165"/>
        <v>0</v>
      </c>
      <c r="T545" s="17">
        <f t="shared" si="1165"/>
        <v>0</v>
      </c>
      <c r="U545" s="17">
        <f t="shared" si="1165"/>
        <v>0</v>
      </c>
      <c r="V545" s="17">
        <f t="shared" si="1165"/>
        <v>0</v>
      </c>
      <c r="W545" s="17">
        <f aca="true" t="shared" si="1166" ref="W545:AF545">BW195-W445</f>
        <v>0</v>
      </c>
      <c r="X545" s="17">
        <f t="shared" si="1166"/>
        <v>0</v>
      </c>
      <c r="Y545" s="17">
        <f t="shared" si="1166"/>
        <v>0</v>
      </c>
      <c r="Z545" s="17">
        <f t="shared" si="1166"/>
        <v>0</v>
      </c>
      <c r="AA545" s="17">
        <f t="shared" si="1166"/>
        <v>0</v>
      </c>
      <c r="AB545" s="17">
        <f t="shared" si="1166"/>
        <v>0</v>
      </c>
      <c r="AC545" s="17">
        <f t="shared" si="1166"/>
        <v>0</v>
      </c>
      <c r="AD545" s="17">
        <f t="shared" si="1166"/>
        <v>0</v>
      </c>
      <c r="AE545" s="17">
        <f t="shared" si="1166"/>
        <v>0</v>
      </c>
      <c r="AF545" s="17">
        <f t="shared" si="1166"/>
        <v>0</v>
      </c>
      <c r="AG545" s="17">
        <f aca="true" t="shared" si="1167" ref="AG545:AR545">CG195-AG445</f>
        <v>0</v>
      </c>
      <c r="AH545" s="17">
        <f t="shared" si="1167"/>
        <v>0</v>
      </c>
      <c r="AI545" s="17">
        <f t="shared" si="1167"/>
        <v>0</v>
      </c>
      <c r="AJ545" s="17">
        <f t="shared" si="1167"/>
        <v>0</v>
      </c>
      <c r="AK545" s="17">
        <f t="shared" si="1167"/>
        <v>0</v>
      </c>
      <c r="AL545" s="17">
        <f t="shared" si="1167"/>
        <v>0</v>
      </c>
      <c r="AM545" s="17">
        <f t="shared" si="1167"/>
        <v>0</v>
      </c>
      <c r="AN545" s="17">
        <f t="shared" si="1167"/>
        <v>0</v>
      </c>
      <c r="AO545" s="17">
        <f t="shared" si="1167"/>
        <v>0</v>
      </c>
      <c r="AP545" s="17">
        <f t="shared" si="1167"/>
        <v>0</v>
      </c>
      <c r="AQ545" s="17">
        <f t="shared" si="1167"/>
        <v>1</v>
      </c>
      <c r="AR545" s="17">
        <f t="shared" si="1167"/>
        <v>0</v>
      </c>
    </row>
    <row r="546" spans="1:44" ht="10.5" customHeight="1">
      <c r="A546" s="3">
        <f>A46</f>
        <v>42</v>
      </c>
      <c r="B546" s="3" t="str">
        <f>B46</f>
        <v> ---</v>
      </c>
      <c r="C546" s="17">
        <f aca="true" t="shared" si="1168" ref="C546:L546">BC196-C446</f>
        <v>0</v>
      </c>
      <c r="D546" s="17">
        <f t="shared" si="1168"/>
        <v>0</v>
      </c>
      <c r="E546" s="17">
        <f t="shared" si="1168"/>
        <v>0</v>
      </c>
      <c r="F546" s="17">
        <f t="shared" si="1168"/>
        <v>0</v>
      </c>
      <c r="G546" s="17">
        <f t="shared" si="1168"/>
        <v>0</v>
      </c>
      <c r="H546" s="17">
        <f t="shared" si="1168"/>
        <v>0</v>
      </c>
      <c r="I546" s="17">
        <f t="shared" si="1168"/>
        <v>0</v>
      </c>
      <c r="J546" s="17">
        <f t="shared" si="1168"/>
        <v>0</v>
      </c>
      <c r="K546" s="17">
        <f t="shared" si="1168"/>
        <v>0</v>
      </c>
      <c r="L546" s="17">
        <f t="shared" si="1168"/>
        <v>0</v>
      </c>
      <c r="M546" s="17">
        <f aca="true" t="shared" si="1169" ref="M546:V546">BM196-M446</f>
        <v>0</v>
      </c>
      <c r="N546" s="17">
        <f t="shared" si="1169"/>
        <v>0</v>
      </c>
      <c r="O546" s="17">
        <f t="shared" si="1169"/>
        <v>0</v>
      </c>
      <c r="P546" s="17">
        <f t="shared" si="1169"/>
        <v>0</v>
      </c>
      <c r="Q546" s="17">
        <f t="shared" si="1169"/>
        <v>0</v>
      </c>
      <c r="R546" s="17">
        <f t="shared" si="1169"/>
        <v>0</v>
      </c>
      <c r="S546" s="17">
        <f t="shared" si="1169"/>
        <v>0</v>
      </c>
      <c r="T546" s="17">
        <f t="shared" si="1169"/>
        <v>0</v>
      </c>
      <c r="U546" s="17">
        <f t="shared" si="1169"/>
        <v>0</v>
      </c>
      <c r="V546" s="17">
        <f t="shared" si="1169"/>
        <v>0</v>
      </c>
      <c r="W546" s="17">
        <f aca="true" t="shared" si="1170" ref="W546:AF546">BW196-W446</f>
        <v>0</v>
      </c>
      <c r="X546" s="17">
        <f t="shared" si="1170"/>
        <v>0</v>
      </c>
      <c r="Y546" s="17">
        <f t="shared" si="1170"/>
        <v>0</v>
      </c>
      <c r="Z546" s="17">
        <f t="shared" si="1170"/>
        <v>0</v>
      </c>
      <c r="AA546" s="17">
        <f t="shared" si="1170"/>
        <v>0</v>
      </c>
      <c r="AB546" s="17">
        <f t="shared" si="1170"/>
        <v>0</v>
      </c>
      <c r="AC546" s="17">
        <f t="shared" si="1170"/>
        <v>0</v>
      </c>
      <c r="AD546" s="17">
        <f t="shared" si="1170"/>
        <v>0</v>
      </c>
      <c r="AE546" s="17">
        <f t="shared" si="1170"/>
        <v>0</v>
      </c>
      <c r="AF546" s="17">
        <f t="shared" si="1170"/>
        <v>0</v>
      </c>
      <c r="AG546" s="17">
        <f aca="true" t="shared" si="1171" ref="AG546:AR546">CG196-AG446</f>
        <v>0</v>
      </c>
      <c r="AH546" s="17">
        <f t="shared" si="1171"/>
        <v>0</v>
      </c>
      <c r="AI546" s="17">
        <f t="shared" si="1171"/>
        <v>0</v>
      </c>
      <c r="AJ546" s="17">
        <f t="shared" si="1171"/>
        <v>0</v>
      </c>
      <c r="AK546" s="17">
        <f t="shared" si="1171"/>
        <v>0</v>
      </c>
      <c r="AL546" s="17">
        <f t="shared" si="1171"/>
        <v>0</v>
      </c>
      <c r="AM546" s="17">
        <f t="shared" si="1171"/>
        <v>0</v>
      </c>
      <c r="AN546" s="17">
        <f t="shared" si="1171"/>
        <v>0</v>
      </c>
      <c r="AO546" s="17">
        <f t="shared" si="1171"/>
        <v>0</v>
      </c>
      <c r="AP546" s="17">
        <f t="shared" si="1171"/>
        <v>0</v>
      </c>
      <c r="AQ546" s="17">
        <f t="shared" si="1171"/>
        <v>0</v>
      </c>
      <c r="AR546" s="17">
        <f t="shared" si="1171"/>
        <v>1</v>
      </c>
    </row>
    <row r="547" spans="3:44" ht="10.5" customHeight="1"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  <c r="AA547" s="17"/>
      <c r="AB547" s="17"/>
      <c r="AC547" s="17"/>
      <c r="AD547" s="17"/>
      <c r="AE547" s="17"/>
      <c r="AF547" s="17"/>
      <c r="AG547" s="17"/>
      <c r="AH547" s="17"/>
      <c r="AI547" s="17"/>
      <c r="AJ547" s="17"/>
      <c r="AK547" s="17"/>
      <c r="AL547" s="17"/>
      <c r="AM547" s="17"/>
      <c r="AN547" s="17"/>
      <c r="AO547" s="17"/>
      <c r="AP547" s="17"/>
      <c r="AQ547" s="17"/>
      <c r="AR547" s="17"/>
    </row>
    <row r="548" spans="1:44" ht="10.5" customHeight="1">
      <c r="A548" s="6" t="s">
        <v>109</v>
      </c>
      <c r="C548" s="19">
        <f aca="true" t="shared" si="1172" ref="C548:L548">SUM(C505:C546)</f>
        <v>0.942735500276583</v>
      </c>
      <c r="D548" s="19">
        <f t="shared" si="1172"/>
        <v>0.9662585835724996</v>
      </c>
      <c r="E548" s="19">
        <f t="shared" si="1172"/>
        <v>0.955730263770071</v>
      </c>
      <c r="F548" s="19">
        <f t="shared" si="1172"/>
        <v>0.9486072433771248</v>
      </c>
      <c r="G548" s="19">
        <f t="shared" si="1172"/>
        <v>0.6878157642780897</v>
      </c>
      <c r="H548" s="19">
        <f t="shared" si="1172"/>
        <v>0.8896507521317386</v>
      </c>
      <c r="I548" s="19">
        <f t="shared" si="1172"/>
        <v>0.9292995177327685</v>
      </c>
      <c r="J548" s="19">
        <f t="shared" si="1172"/>
        <v>0.9605641895907634</v>
      </c>
      <c r="K548" s="19">
        <f t="shared" si="1172"/>
        <v>0.8604894315899416</v>
      </c>
      <c r="L548" s="19">
        <f t="shared" si="1172"/>
        <v>0.8377276197328302</v>
      </c>
      <c r="M548" s="19">
        <f aca="true" t="shared" si="1173" ref="M548:V548">SUM(M505:M546)</f>
        <v>0.9052951998613974</v>
      </c>
      <c r="N548" s="19">
        <f t="shared" si="1173"/>
        <v>0.886187965946312</v>
      </c>
      <c r="O548" s="19">
        <f t="shared" si="1173"/>
        <v>0.8540455726599142</v>
      </c>
      <c r="P548" s="19">
        <f t="shared" si="1173"/>
        <v>0.9053059166660669</v>
      </c>
      <c r="Q548" s="19">
        <f t="shared" si="1173"/>
        <v>0.8680516198793222</v>
      </c>
      <c r="R548" s="19">
        <f t="shared" si="1173"/>
        <v>0.903554251481697</v>
      </c>
      <c r="S548" s="19">
        <f t="shared" si="1173"/>
        <v>0.8917970915859056</v>
      </c>
      <c r="T548" s="19">
        <f t="shared" si="1173"/>
        <v>0.8969241552356386</v>
      </c>
      <c r="U548" s="19">
        <f t="shared" si="1173"/>
        <v>0.8775360058527676</v>
      </c>
      <c r="V548" s="19">
        <f t="shared" si="1173"/>
        <v>0.8651543703135978</v>
      </c>
      <c r="W548" s="19">
        <f aca="true" t="shared" si="1174" ref="W548:AF548">SUM(W505:W546)</f>
        <v>0.8779164760121235</v>
      </c>
      <c r="X548" s="19">
        <f t="shared" si="1174"/>
        <v>0.9329523550191727</v>
      </c>
      <c r="Y548" s="19">
        <f t="shared" si="1174"/>
        <v>0.9142837818792224</v>
      </c>
      <c r="Z548" s="19">
        <f t="shared" si="1174"/>
        <v>0.9770273204103695</v>
      </c>
      <c r="AA548" s="19">
        <f t="shared" si="1174"/>
        <v>0.9728391688092521</v>
      </c>
      <c r="AB548" s="19">
        <f t="shared" si="1174"/>
        <v>0.9449349786242874</v>
      </c>
      <c r="AC548" s="19">
        <f t="shared" si="1174"/>
        <v>0.9747017793472972</v>
      </c>
      <c r="AD548" s="19">
        <f t="shared" si="1174"/>
        <v>0.9271479351545509</v>
      </c>
      <c r="AE548" s="19">
        <f t="shared" si="1174"/>
        <v>0.8910384456047504</v>
      </c>
      <c r="AF548" s="19">
        <f t="shared" si="1174"/>
        <v>0.9144178310654076</v>
      </c>
      <c r="AG548" s="19">
        <f aca="true" t="shared" si="1175" ref="AG548:AR548">SUM(AG505:AG546)</f>
        <v>0.9665940115354161</v>
      </c>
      <c r="AH548" s="19">
        <f t="shared" si="1175"/>
        <v>0.9955707258793144</v>
      </c>
      <c r="AI548" s="19">
        <f t="shared" si="1175"/>
        <v>0.9823636669483746</v>
      </c>
      <c r="AJ548" s="19">
        <f t="shared" si="1175"/>
        <v>0.9906825213016247</v>
      </c>
      <c r="AK548" s="19">
        <f t="shared" si="1175"/>
        <v>0.9537207064882489</v>
      </c>
      <c r="AL548" s="19">
        <f t="shared" si="1175"/>
        <v>0.9433284502928738</v>
      </c>
      <c r="AM548" s="19">
        <f t="shared" si="1175"/>
        <v>0.9403040538484224</v>
      </c>
      <c r="AN548" s="19">
        <f t="shared" si="1175"/>
        <v>0.9604035571583485</v>
      </c>
      <c r="AO548" s="19">
        <f t="shared" si="1175"/>
        <v>0.9604012221554153</v>
      </c>
      <c r="AP548" s="19">
        <f t="shared" si="1175"/>
        <v>0.9628456089579137</v>
      </c>
      <c r="AQ548" s="19">
        <f t="shared" si="1175"/>
        <v>0.9998499973565828</v>
      </c>
      <c r="AR548" s="19">
        <f t="shared" si="1175"/>
        <v>0.9998200282954135</v>
      </c>
    </row>
  </sheetData>
  <printOptions gridLines="1"/>
  <pageMargins left="0.7874015748031497" right="0.7874015748031497" top="0.7874015748031497" bottom="0.1968503937007874" header="0.5118110236220472" footer="0.5118110236220472"/>
  <pageSetup horizontalDpi="600" verticalDpi="600" orientation="portrait" paperSize="9" r:id="rId3"/>
  <headerFooter alignWithMargins="0">
    <oddHeader>&amp;C&amp;F</oddHeader>
    <oddFooter>&amp;CSeite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G48"/>
  <sheetViews>
    <sheetView workbookViewId="0" topLeftCell="A1">
      <pane xSplit="2" ySplit="4" topLeftCell="C2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46" sqref="C46"/>
    </sheetView>
  </sheetViews>
  <sheetFormatPr defaultColWidth="12" defaultRowHeight="10.5"/>
  <cols>
    <col min="1" max="1" width="4" style="0" customWidth="1"/>
    <col min="2" max="2" width="24.5" style="0" customWidth="1"/>
    <col min="5" max="5" width="13.83203125" style="0" customWidth="1"/>
    <col min="6" max="6" width="15.16015625" style="0" customWidth="1"/>
  </cols>
  <sheetData>
    <row r="2" ht="9.75">
      <c r="C2" t="s">
        <v>199</v>
      </c>
    </row>
    <row r="3" ht="9.75">
      <c r="C3" t="s">
        <v>200</v>
      </c>
    </row>
    <row r="5" spans="1:7" ht="9.75">
      <c r="A5" s="23">
        <f>IOTBASIS!A5</f>
        <v>1</v>
      </c>
      <c r="B5" s="23" t="str">
        <f>IOTBASIS!B5</f>
        <v>Prim Sektor</v>
      </c>
      <c r="C5" s="22">
        <f>IOTBASIS!AT5-IOTBASIS!AS5</f>
        <v>-1.8189894035458565E-12</v>
      </c>
      <c r="E5" s="22"/>
      <c r="F5" s="22"/>
      <c r="G5" s="22"/>
    </row>
    <row r="6" spans="1:7" ht="9.75">
      <c r="A6" s="23">
        <f>IOTBASIS!A6</f>
        <v>2</v>
      </c>
      <c r="B6" s="23" t="str">
        <f>IOTBASIS!B6</f>
        <v>Elektrizität</v>
      </c>
      <c r="C6" s="22">
        <f>IOTBASIS!AT6-IOTBASIS!AS6</f>
        <v>1.8189894035458565E-12</v>
      </c>
      <c r="E6" s="22"/>
      <c r="F6" s="22"/>
      <c r="G6" s="22"/>
    </row>
    <row r="7" spans="1:7" ht="9.75">
      <c r="A7" s="23">
        <f>IOTBASIS!A7</f>
        <v>3</v>
      </c>
      <c r="B7" s="23" t="str">
        <f>IOTBASIS!B7</f>
        <v>Gas</v>
      </c>
      <c r="C7" s="22">
        <f>IOTBASIS!AT7-IOTBASIS!AS7</f>
        <v>-2.2737367544323206E-13</v>
      </c>
      <c r="E7" s="22"/>
      <c r="F7" s="22"/>
      <c r="G7" s="22"/>
    </row>
    <row r="8" spans="1:7" ht="9.75">
      <c r="A8" s="23">
        <f>IOTBASIS!A8</f>
        <v>4</v>
      </c>
      <c r="B8" s="23" t="str">
        <f>IOTBASIS!B8</f>
        <v>Wasser</v>
      </c>
      <c r="C8" s="22">
        <f>IOTBASIS!AT8-IOTBASIS!AS8</f>
        <v>-1.1368683772161603E-13</v>
      </c>
      <c r="E8" s="22"/>
      <c r="F8" s="22"/>
      <c r="G8" s="22"/>
    </row>
    <row r="9" spans="1:7" ht="9.75">
      <c r="A9" s="23">
        <f>IOTBASIS!A9</f>
        <v>5</v>
      </c>
      <c r="B9" s="23" t="str">
        <f>IOTBASIS!B9</f>
        <v>Mineralöl</v>
      </c>
      <c r="C9" s="22">
        <f>IOTBASIS!AT9-IOTBASIS!AS9</f>
        <v>-1.8189894035458565E-12</v>
      </c>
      <c r="E9" s="22"/>
      <c r="F9" s="22"/>
      <c r="G9" s="22"/>
    </row>
    <row r="10" spans="1:7" ht="9.75">
      <c r="A10" s="23">
        <f>IOTBASIS!A10</f>
        <v>6</v>
      </c>
      <c r="B10" s="23" t="str">
        <f>IOTBASIS!B10</f>
        <v>Nahrungsmittel</v>
      </c>
      <c r="C10" s="22">
        <f>IOTBASIS!AT10-IOTBASIS!AS10</f>
        <v>-1.8189894035458565E-12</v>
      </c>
      <c r="E10" s="22"/>
      <c r="F10" s="22"/>
      <c r="G10" s="22"/>
    </row>
    <row r="11" spans="1:7" ht="9.75">
      <c r="A11" s="23">
        <f>IOTBASIS!A11</f>
        <v>7</v>
      </c>
      <c r="B11" s="23" t="str">
        <f>IOTBASIS!B11</f>
        <v>Getränke</v>
      </c>
      <c r="C11" s="22">
        <f>IOTBASIS!AT11-IOTBASIS!AS11</f>
        <v>6.821210263296962E-13</v>
      </c>
      <c r="E11" s="22"/>
      <c r="F11" s="22"/>
      <c r="G11" s="22"/>
    </row>
    <row r="12" spans="1:7" ht="9.75">
      <c r="A12" s="23">
        <f>IOTBASIS!A12</f>
        <v>8</v>
      </c>
      <c r="B12" s="23" t="str">
        <f>IOTBASIS!B12</f>
        <v>Tabak</v>
      </c>
      <c r="C12" s="22">
        <f>IOTBASIS!AT12-IOTBASIS!AS12</f>
        <v>-4.547473508864641E-13</v>
      </c>
      <c r="E12" s="22"/>
      <c r="F12" s="22"/>
      <c r="G12" s="22"/>
    </row>
    <row r="13" spans="1:7" ht="9.75">
      <c r="A13" s="23">
        <f>IOTBASIS!A13</f>
        <v>9</v>
      </c>
      <c r="B13" s="23" t="str">
        <f>IOTBASIS!B13</f>
        <v>Textilien</v>
      </c>
      <c r="C13" s="22">
        <f>IOTBASIS!AT13-IOTBASIS!AS13</f>
        <v>2.2737367544323206E-13</v>
      </c>
      <c r="E13" s="22"/>
      <c r="F13" s="22"/>
      <c r="G13" s="22"/>
    </row>
    <row r="14" spans="1:7" ht="9.75">
      <c r="A14" s="23">
        <f>IOTBASIS!A14</f>
        <v>10</v>
      </c>
      <c r="B14" s="23" t="str">
        <f>IOTBASIS!B14</f>
        <v>Bekleidung</v>
      </c>
      <c r="C14" s="22">
        <f>IOTBASIS!AT14-IOTBASIS!AS14</f>
        <v>9.094947017729282E-13</v>
      </c>
      <c r="E14" s="22"/>
      <c r="F14" s="22"/>
      <c r="G14" s="22"/>
    </row>
    <row r="15" spans="1:7" ht="9.75">
      <c r="A15" s="23">
        <f>IOTBASIS!A15</f>
        <v>11</v>
      </c>
      <c r="B15" s="23" t="str">
        <f>IOTBASIS!B15</f>
        <v>Holzbearbeit</v>
      </c>
      <c r="C15" s="22">
        <f>IOTBASIS!AT15-IOTBASIS!AS15</f>
        <v>-4.547473508864641E-13</v>
      </c>
      <c r="E15" s="22"/>
      <c r="F15" s="22"/>
      <c r="G15" s="22"/>
    </row>
    <row r="16" spans="1:7" ht="9.75">
      <c r="A16" s="23">
        <f>IOTBASIS!A16</f>
        <v>12</v>
      </c>
      <c r="B16" s="23" t="str">
        <f>IOTBASIS!B16</f>
        <v>And Holzprod</v>
      </c>
      <c r="C16" s="22">
        <f>IOTBASIS!AT16-IOTBASIS!AS16</f>
        <v>1.8189894035458565E-12</v>
      </c>
      <c r="E16" s="22"/>
      <c r="F16" s="22"/>
      <c r="G16" s="22"/>
    </row>
    <row r="17" spans="1:7" ht="9.75">
      <c r="A17" s="23">
        <f>IOTBASIS!A17</f>
        <v>13</v>
      </c>
      <c r="B17" s="23" t="str">
        <f>IOTBASIS!B17</f>
        <v>Papier</v>
      </c>
      <c r="C17" s="22">
        <f>IOTBASIS!AT17-IOTBASIS!AS17</f>
        <v>9.094947017729282E-13</v>
      </c>
      <c r="E17" s="22"/>
      <c r="F17" s="22"/>
      <c r="G17" s="22"/>
    </row>
    <row r="18" spans="1:7" ht="9.75">
      <c r="A18" s="23">
        <f>IOTBASIS!A18</f>
        <v>14</v>
      </c>
      <c r="B18" s="23" t="str">
        <f>IOTBASIS!B18</f>
        <v>Graph Erzeugn</v>
      </c>
      <c r="C18" s="22">
        <f>IOTBASIS!AT18-IOTBASIS!AS18</f>
        <v>0</v>
      </c>
      <c r="E18" s="22"/>
      <c r="F18" s="22"/>
      <c r="G18" s="22"/>
    </row>
    <row r="19" spans="1:7" ht="9.75">
      <c r="A19" s="23">
        <f>IOTBASIS!A19</f>
        <v>15</v>
      </c>
      <c r="B19" s="23" t="str">
        <f>IOTBASIS!B19</f>
        <v>Lederw Schuhe</v>
      </c>
      <c r="C19" s="22">
        <f>IOTBASIS!AT19-IOTBASIS!AS19</f>
        <v>-2.2737367544323206E-13</v>
      </c>
      <c r="E19" s="22"/>
      <c r="F19" s="22"/>
      <c r="G19" s="22"/>
    </row>
    <row r="20" spans="1:7" ht="9.75">
      <c r="A20" s="23">
        <f>IOTBASIS!A20</f>
        <v>16</v>
      </c>
      <c r="B20" s="23" t="str">
        <f>IOTBASIS!B20</f>
        <v>Chemie</v>
      </c>
      <c r="C20" s="22">
        <f>IOTBASIS!AT20-IOTBASIS!AS20</f>
        <v>-7.275957614183426E-12</v>
      </c>
      <c r="E20" s="22"/>
      <c r="F20" s="22"/>
      <c r="G20" s="22"/>
    </row>
    <row r="21" spans="1:7" ht="9.75">
      <c r="A21" s="23">
        <f>IOTBASIS!A21</f>
        <v>17</v>
      </c>
      <c r="B21" s="23" t="str">
        <f>IOTBASIS!B21</f>
        <v>Kunst Kautsch</v>
      </c>
      <c r="C21" s="22">
        <f>IOTBASIS!AT21-IOTBASIS!AS21</f>
        <v>0</v>
      </c>
      <c r="E21" s="22"/>
      <c r="F21" s="22"/>
      <c r="G21" s="22"/>
    </row>
    <row r="22" spans="1:7" ht="9.75">
      <c r="A22" s="23">
        <f>IOTBASIS!A22</f>
        <v>18</v>
      </c>
      <c r="B22" s="23" t="str">
        <f>IOTBASIS!B22</f>
        <v>Stein Erd Bergb</v>
      </c>
      <c r="C22" s="22">
        <f>IOTBASIS!AT22-IOTBASIS!AS22</f>
        <v>0</v>
      </c>
      <c r="E22" s="22"/>
      <c r="F22" s="22"/>
      <c r="G22" s="22"/>
    </row>
    <row r="23" spans="1:7" ht="9.75">
      <c r="A23" s="23">
        <f>IOTBASIS!A23</f>
        <v>19</v>
      </c>
      <c r="B23" s="23" t="str">
        <f>IOTBASIS!B23</f>
        <v>Metalle</v>
      </c>
      <c r="C23" s="22">
        <f>IOTBASIS!AT23-IOTBASIS!AS23</f>
        <v>3.637978807091713E-12</v>
      </c>
      <c r="E23" s="22"/>
      <c r="F23" s="22"/>
      <c r="G23" s="22"/>
    </row>
    <row r="24" spans="1:7" ht="9.75">
      <c r="A24" s="23">
        <f>IOTBASIS!A24</f>
        <v>20</v>
      </c>
      <c r="B24" s="23" t="str">
        <f>IOTBASIS!B24</f>
        <v>Masch Fahrz</v>
      </c>
      <c r="C24" s="22">
        <f>IOTBASIS!AT24-IOTBASIS!AS24</f>
        <v>-1.4551915228366852E-11</v>
      </c>
      <c r="E24" s="22"/>
      <c r="F24" s="22"/>
      <c r="G24" s="22"/>
    </row>
    <row r="25" spans="1:7" ht="9.75">
      <c r="A25" s="23">
        <f>IOTBASIS!A25</f>
        <v>21</v>
      </c>
      <c r="B25" s="23" t="str">
        <f>IOTBASIS!B25</f>
        <v>Elektr Uhr sonst</v>
      </c>
      <c r="C25" s="22">
        <f>IOTBASIS!AT25-IOTBASIS!AS25</f>
        <v>0</v>
      </c>
      <c r="E25" s="22"/>
      <c r="F25" s="22"/>
      <c r="G25" s="22"/>
    </row>
    <row r="26" spans="1:7" ht="9.75">
      <c r="A26" s="23">
        <f>IOTBASIS!A26</f>
        <v>22</v>
      </c>
      <c r="B26" s="23" t="str">
        <f>IOTBASIS!B26</f>
        <v>Bauhauptgew</v>
      </c>
      <c r="C26" s="22">
        <f>IOTBASIS!AT26-IOTBASIS!AS26</f>
        <v>1.2149084795964882E-06</v>
      </c>
      <c r="E26" s="22"/>
      <c r="F26" s="22"/>
      <c r="G26" s="22"/>
    </row>
    <row r="27" spans="1:7" ht="9.75">
      <c r="A27" s="23">
        <f>IOTBASIS!A27</f>
        <v>23</v>
      </c>
      <c r="B27" s="23" t="str">
        <f>IOTBASIS!B27</f>
        <v>Ausbaugew</v>
      </c>
      <c r="C27" s="22">
        <f>IOTBASIS!AT27-IOTBASIS!AS27</f>
        <v>9.094947017729282E-13</v>
      </c>
      <c r="E27" s="22"/>
      <c r="F27" s="22"/>
      <c r="G27" s="22"/>
    </row>
    <row r="28" spans="1:7" ht="9.75">
      <c r="A28" s="23">
        <f>IOTBASIS!A28</f>
        <v>24</v>
      </c>
      <c r="B28" s="23" t="str">
        <f>IOTBASIS!B28</f>
        <v>Grosshandel</v>
      </c>
      <c r="C28" s="22">
        <f>IOTBASIS!AT28-IOTBASIS!AS28</f>
        <v>3.637978807091713E-12</v>
      </c>
      <c r="E28" s="22"/>
      <c r="F28" s="22"/>
      <c r="G28" s="22"/>
    </row>
    <row r="29" spans="1:7" ht="9.75">
      <c r="A29" s="23">
        <f>IOTBASIS!A29</f>
        <v>25</v>
      </c>
      <c r="B29" s="23" t="str">
        <f>IOTBASIS!B29</f>
        <v>Detailhandel</v>
      </c>
      <c r="C29" s="22">
        <f>IOTBASIS!AT29-IOTBASIS!AS29</f>
        <v>1.8189894035458565E-12</v>
      </c>
      <c r="E29" s="22"/>
      <c r="F29" s="22"/>
      <c r="G29" s="22"/>
    </row>
    <row r="30" spans="1:7" ht="9.75">
      <c r="A30" s="23">
        <f>IOTBASIS!A30</f>
        <v>26</v>
      </c>
      <c r="B30" s="23" t="str">
        <f>IOTBASIS!B30</f>
        <v>Gastgewerbe</v>
      </c>
      <c r="C30" s="22">
        <f>IOTBASIS!AT30-IOTBASIS!AS30</f>
        <v>9.094947017729282E-13</v>
      </c>
      <c r="E30" s="22"/>
      <c r="F30" s="22"/>
      <c r="G30" s="22"/>
    </row>
    <row r="31" spans="1:7" ht="9.75">
      <c r="A31" s="23">
        <f>IOTBASIS!A31</f>
        <v>27</v>
      </c>
      <c r="B31" s="23" t="str">
        <f>IOTBASIS!B31</f>
        <v>Bahnen Schiffe</v>
      </c>
      <c r="C31" s="22">
        <f>IOTBASIS!AT31-IOTBASIS!AS31</f>
        <v>-9.094947017729282E-13</v>
      </c>
      <c r="E31" s="22"/>
      <c r="F31" s="22"/>
      <c r="G31" s="22"/>
    </row>
    <row r="32" spans="1:7" ht="9.75">
      <c r="A32" s="23">
        <f>IOTBASIS!A32</f>
        <v>28</v>
      </c>
      <c r="B32" s="23" t="str">
        <f>IOTBASIS!B32</f>
        <v>OeV Agglomer</v>
      </c>
      <c r="C32" s="22">
        <f>IOTBASIS!AT32-IOTBASIS!AS32</f>
        <v>-2.2737367544323206E-13</v>
      </c>
      <c r="E32" s="22"/>
      <c r="F32" s="22"/>
      <c r="G32" s="22"/>
    </row>
    <row r="33" spans="1:7" ht="9.75">
      <c r="A33" s="23">
        <f>IOTBASIS!A33</f>
        <v>29</v>
      </c>
      <c r="B33" s="23" t="str">
        <f>IOTBASIS!B33</f>
        <v>Str inkl Werkv</v>
      </c>
      <c r="C33" s="22">
        <f>IOTBASIS!AT33-IOTBASIS!AS33</f>
        <v>0</v>
      </c>
      <c r="E33" s="22"/>
      <c r="F33" s="22"/>
      <c r="G33" s="22"/>
    </row>
    <row r="34" spans="1:7" ht="9.75">
      <c r="A34" s="23">
        <f>IOTBASIS!A34</f>
        <v>30</v>
      </c>
      <c r="B34" s="23" t="str">
        <f>IOTBASIS!B34</f>
        <v>Luftfahrt Rohrl</v>
      </c>
      <c r="C34" s="22">
        <f>IOTBASIS!AT34-IOTBASIS!AS34</f>
        <v>-6.821210263296962E-13</v>
      </c>
      <c r="E34" s="22"/>
      <c r="F34" s="22"/>
      <c r="G34" s="22"/>
    </row>
    <row r="35" spans="1:7" ht="9.75">
      <c r="A35" s="23">
        <f>IOTBASIS!A35</f>
        <v>31</v>
      </c>
      <c r="B35" s="23" t="str">
        <f>IOTBASIS!B35</f>
        <v>PTT Nachricht</v>
      </c>
      <c r="C35" s="22">
        <f>IOTBASIS!AT35-IOTBASIS!AS35</f>
        <v>0</v>
      </c>
      <c r="E35" s="22"/>
      <c r="F35" s="22"/>
      <c r="G35" s="22"/>
    </row>
    <row r="36" spans="1:7" ht="9.75">
      <c r="A36" s="23">
        <f>IOTBASIS!A36</f>
        <v>32</v>
      </c>
      <c r="B36" s="23" t="str">
        <f>IOTBASIS!B36</f>
        <v>Banken</v>
      </c>
      <c r="C36" s="22">
        <f>IOTBASIS!AT36-IOTBASIS!AS36</f>
        <v>0</v>
      </c>
      <c r="E36" s="22"/>
      <c r="F36" s="22"/>
      <c r="G36" s="22"/>
    </row>
    <row r="37" spans="1:7" ht="9.75">
      <c r="A37" s="23">
        <f>IOTBASIS!A37</f>
        <v>33</v>
      </c>
      <c r="B37" s="23" t="str">
        <f>IOTBASIS!B37</f>
        <v>Versicherung</v>
      </c>
      <c r="C37" s="22">
        <f>IOTBASIS!AT37-IOTBASIS!AS37</f>
        <v>0</v>
      </c>
      <c r="E37" s="22"/>
      <c r="F37" s="22"/>
      <c r="G37" s="22"/>
    </row>
    <row r="38" spans="1:7" ht="9.75">
      <c r="A38" s="23">
        <f>IOTBASIS!A38</f>
        <v>34</v>
      </c>
      <c r="B38" s="23" t="str">
        <f>IOTBASIS!B38</f>
        <v>Immobilien</v>
      </c>
      <c r="C38" s="22">
        <f>IOTBASIS!AT38-IOTBASIS!AS38</f>
        <v>1.3642420526593924E-12</v>
      </c>
      <c r="E38" s="22"/>
      <c r="F38" s="22"/>
      <c r="G38" s="22"/>
    </row>
    <row r="39" spans="1:7" ht="9.75">
      <c r="A39" s="23">
        <f>IOTBASIS!A39</f>
        <v>35</v>
      </c>
      <c r="B39" s="23" t="str">
        <f>IOTBASIS!B39</f>
        <v>Leas Ber Verv</v>
      </c>
      <c r="C39" s="22">
        <f>IOTBASIS!AT39-IOTBASIS!AS39</f>
        <v>-7.275957614183426E-12</v>
      </c>
      <c r="E39" s="22"/>
      <c r="F39" s="22"/>
      <c r="G39" s="22"/>
    </row>
    <row r="40" spans="1:7" ht="9.75">
      <c r="A40" s="23">
        <f>IOTBASIS!A40</f>
        <v>36</v>
      </c>
      <c r="B40" s="23" t="str">
        <f>IOTBASIS!B40</f>
        <v>Unterr Wissen</v>
      </c>
      <c r="C40" s="22">
        <f>IOTBASIS!AT40-IOTBASIS!AS40</f>
        <v>-2.2737367544323206E-13</v>
      </c>
      <c r="E40" s="22"/>
      <c r="F40" s="22"/>
      <c r="G40" s="22"/>
    </row>
    <row r="41" spans="1:7" ht="9.75">
      <c r="A41" s="23">
        <f>IOTBASIS!A41</f>
        <v>37</v>
      </c>
      <c r="B41" s="23" t="str">
        <f>IOTBASIS!B41</f>
        <v>Gesundheitsw</v>
      </c>
      <c r="C41" s="22">
        <f>IOTBASIS!AT41-IOTBASIS!AS41</f>
        <v>9.094947017729282E-13</v>
      </c>
      <c r="E41" s="22"/>
      <c r="F41" s="22"/>
      <c r="G41" s="22"/>
    </row>
    <row r="42" spans="1:7" ht="9.75">
      <c r="A42" s="23">
        <f>IOTBASIS!A42</f>
        <v>38</v>
      </c>
      <c r="B42" s="23" t="str">
        <f>IOTBASIS!B42</f>
        <v>Nm Dienstleist</v>
      </c>
      <c r="C42" s="22">
        <f>IOTBASIS!AT42-IOTBASIS!AS42</f>
        <v>-3.355519361793994E-07</v>
      </c>
      <c r="E42" s="22"/>
      <c r="F42" s="22"/>
      <c r="G42" s="22"/>
    </row>
    <row r="43" spans="1:7" ht="9.75">
      <c r="A43" s="23">
        <f>IOTBASIS!A43</f>
        <v>39</v>
      </c>
      <c r="B43" s="23" t="str">
        <f>IOTBASIS!B43</f>
        <v>Staat</v>
      </c>
      <c r="C43" s="22">
        <f>IOTBASIS!AT43-IOTBASIS!AS43</f>
        <v>-3.355503395141568E-07</v>
      </c>
      <c r="E43" s="22"/>
      <c r="F43" s="22"/>
      <c r="G43" s="22"/>
    </row>
    <row r="44" spans="1:7" ht="9.75">
      <c r="A44" s="23">
        <f>IOTBASIS!A44</f>
        <v>40</v>
      </c>
      <c r="B44" s="23" t="str">
        <f>IOTBASIS!B44</f>
        <v>Sozialvers</v>
      </c>
      <c r="C44" s="22">
        <f>IOTBASIS!AT44-IOTBASIS!AS44</f>
        <v>-3.355519361793994E-07</v>
      </c>
      <c r="E44" s="22"/>
      <c r="F44" s="22"/>
      <c r="G44" s="22"/>
    </row>
    <row r="45" spans="1:7" ht="9.75">
      <c r="A45" s="23">
        <f>IOTBASIS!A45</f>
        <v>41</v>
      </c>
      <c r="B45" s="23" t="str">
        <f>IOTBASIS!B45</f>
        <v> ---</v>
      </c>
      <c r="C45" s="22">
        <f>IOTBASIS!AT45-IOTBASIS!AS45</f>
        <v>-0.0020000000000000013</v>
      </c>
      <c r="E45" s="22"/>
      <c r="F45" s="22"/>
      <c r="G45" s="22"/>
    </row>
    <row r="46" spans="1:7" ht="9.75">
      <c r="A46" s="23">
        <f>IOTBASIS!A46</f>
        <v>42</v>
      </c>
      <c r="B46" s="23" t="str">
        <f>IOTBASIS!B46</f>
        <v> ---</v>
      </c>
      <c r="C46" s="22">
        <f>IOTBASIS!AT46-IOTBASIS!AS46</f>
        <v>3.9302328752599536E-19</v>
      </c>
      <c r="E46" s="22"/>
      <c r="F46" s="22"/>
      <c r="G46" s="22"/>
    </row>
    <row r="47" ht="9.75">
      <c r="G47" s="22"/>
    </row>
    <row r="48" spans="1:7" ht="9.75">
      <c r="A48" s="24" t="s">
        <v>201</v>
      </c>
      <c r="B48" s="24"/>
      <c r="C48" s="25">
        <f>SUM(C5:C46)</f>
        <v>-0.001999791764263232</v>
      </c>
      <c r="D48" s="26"/>
      <c r="E48" s="25"/>
      <c r="F48" s="25"/>
      <c r="G48" s="25"/>
    </row>
  </sheetData>
  <printOptions gridLines="1"/>
  <pageMargins left="0.75" right="0.75" top="1" bottom="1" header="0.511811023" footer="0.511811023"/>
  <pageSetup orientation="portrait" paperSize="9" r:id="rId1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Matthias Schnewlin</cp:lastModifiedBy>
  <dcterms:created xsi:type="dcterms:W3CDTF">1998-04-01T08:08:50Z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